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-120" yWindow="-120" windowWidth="29040" windowHeight="15840"/>
  </bookViews>
  <sheets>
    <sheet name="9 класс" sheetId="1" r:id="rId1"/>
    <sheet name="10 класс" sheetId="2" r:id="rId2"/>
    <sheet name="11 класс" sheetId="3" r:id="rId3"/>
  </sheets>
  <definedNames>
    <definedName name="_xlnm._FilterDatabase" localSheetId="2" hidden="1">'11 класс'!$A$1:$J$37</definedName>
    <definedName name="_xlnm._FilterDatabase" localSheetId="0" hidden="1">'9 класс'!$I$1:$I$37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6" i="3" l="1"/>
  <c r="J6" i="3" s="1"/>
  <c r="I43" i="2"/>
  <c r="J43" i="2" s="1"/>
  <c r="I41" i="2"/>
  <c r="J41" i="2" s="1"/>
  <c r="I40" i="2"/>
  <c r="J40" i="2" s="1"/>
  <c r="I44" i="2"/>
  <c r="J44" i="2" s="1"/>
  <c r="I28" i="2"/>
  <c r="J28" i="2" s="1"/>
  <c r="I35" i="2"/>
  <c r="J35" i="2" s="1"/>
  <c r="I42" i="2"/>
  <c r="J42" i="2" s="1"/>
  <c r="I21" i="2"/>
  <c r="J21" i="2" s="1"/>
  <c r="I5" i="1"/>
  <c r="I4" i="1"/>
  <c r="I22" i="1"/>
  <c r="I18" i="1"/>
  <c r="J34" i="1" s="1"/>
  <c r="I9" i="1"/>
  <c r="I27" i="1"/>
  <c r="J32" i="1" s="1"/>
  <c r="I9" i="3"/>
  <c r="J9" i="3" s="1"/>
  <c r="I12" i="3"/>
  <c r="J12" i="3" s="1"/>
  <c r="I14" i="3"/>
  <c r="J14" i="3" s="1"/>
  <c r="I16" i="3"/>
  <c r="J16" i="3" s="1"/>
  <c r="I30" i="3"/>
  <c r="J30" i="3" s="1"/>
  <c r="I23" i="3"/>
  <c r="J23" i="3" s="1"/>
  <c r="I24" i="3"/>
  <c r="J24" i="3" s="1"/>
  <c r="I34" i="3"/>
  <c r="J34" i="3" s="1"/>
  <c r="I27" i="3"/>
  <c r="J27" i="3" s="1"/>
  <c r="I35" i="3"/>
  <c r="J35" i="3" s="1"/>
  <c r="I26" i="2"/>
  <c r="J26" i="2" s="1"/>
  <c r="I38" i="2"/>
  <c r="J38" i="2" s="1"/>
  <c r="I7" i="2"/>
  <c r="J7" i="2" s="1"/>
  <c r="I34" i="2"/>
  <c r="J34" i="2" s="1"/>
  <c r="I11" i="2"/>
  <c r="J11" i="2" s="1"/>
  <c r="I37" i="2"/>
  <c r="J37" i="2" s="1"/>
  <c r="I39" i="2"/>
  <c r="J39" i="2" s="1"/>
  <c r="I12" i="2"/>
  <c r="J12" i="2" s="1"/>
  <c r="I19" i="2"/>
  <c r="J19" i="2" s="1"/>
  <c r="I5" i="2"/>
  <c r="J5" i="2" s="1"/>
  <c r="I37" i="1"/>
  <c r="J28" i="1" s="1"/>
  <c r="I13" i="1"/>
  <c r="I36" i="1"/>
  <c r="J30" i="1" s="1"/>
  <c r="I12" i="1"/>
  <c r="J31" i="1" s="1"/>
  <c r="I3" i="3"/>
  <c r="J3" i="3" s="1"/>
  <c r="I15" i="3"/>
  <c r="J15" i="3" s="1"/>
  <c r="I22" i="3"/>
  <c r="J22" i="3" s="1"/>
  <c r="I25" i="3"/>
  <c r="J25" i="3" s="1"/>
  <c r="I17" i="3"/>
  <c r="J17" i="3" s="1"/>
  <c r="I18" i="3"/>
  <c r="J18" i="3" s="1"/>
  <c r="I32" i="3"/>
  <c r="J32" i="3" s="1"/>
  <c r="I33" i="3"/>
  <c r="J33" i="3" s="1"/>
  <c r="I36" i="3"/>
  <c r="J36" i="3" s="1"/>
  <c r="I8" i="3"/>
  <c r="J8" i="3" s="1"/>
  <c r="I13" i="3"/>
  <c r="J13" i="3" s="1"/>
  <c r="I37" i="3"/>
  <c r="J37" i="3" s="1"/>
  <c r="I7" i="3"/>
  <c r="J7" i="3" s="1"/>
  <c r="I4" i="3"/>
  <c r="J4" i="3" s="1"/>
  <c r="I21" i="3"/>
  <c r="J21" i="3" s="1"/>
  <c r="I10" i="3"/>
  <c r="J10" i="3" s="1"/>
  <c r="I19" i="3"/>
  <c r="J19" i="3" s="1"/>
  <c r="I31" i="3"/>
  <c r="J31" i="3" s="1"/>
  <c r="I28" i="3"/>
  <c r="J28" i="3" s="1"/>
  <c r="I29" i="3"/>
  <c r="J29" i="3" s="1"/>
  <c r="I20" i="3"/>
  <c r="J20" i="3" s="1"/>
  <c r="I11" i="3"/>
  <c r="J11" i="3" s="1"/>
  <c r="I5" i="3"/>
  <c r="J5" i="3" s="1"/>
  <c r="I26" i="3"/>
  <c r="J26" i="3" s="1"/>
  <c r="I9" i="2"/>
  <c r="J9" i="2" s="1"/>
  <c r="I6" i="2"/>
  <c r="J6" i="2" s="1"/>
  <c r="I14" i="2"/>
  <c r="J14" i="2" s="1"/>
  <c r="I27" i="2"/>
  <c r="J27" i="2" s="1"/>
  <c r="I20" i="2"/>
  <c r="J20" i="2" s="1"/>
  <c r="I8" i="2"/>
  <c r="J8" i="2" s="1"/>
  <c r="I22" i="2"/>
  <c r="J22" i="2" s="1"/>
  <c r="I36" i="2"/>
  <c r="J36" i="2" s="1"/>
  <c r="I30" i="2"/>
  <c r="J30" i="2" s="1"/>
  <c r="I23" i="2"/>
  <c r="J23" i="2" s="1"/>
  <c r="I4" i="2"/>
  <c r="J4" i="2" s="1"/>
  <c r="I15" i="2"/>
  <c r="J15" i="2" s="1"/>
  <c r="I16" i="2"/>
  <c r="J16" i="2" s="1"/>
  <c r="I33" i="2"/>
  <c r="J33" i="2" s="1"/>
  <c r="I13" i="2"/>
  <c r="J13" i="2" s="1"/>
  <c r="I32" i="2"/>
  <c r="J32" i="2" s="1"/>
  <c r="I3" i="2"/>
  <c r="J3" i="2" s="1"/>
  <c r="I17" i="2"/>
  <c r="J17" i="2" s="1"/>
  <c r="I18" i="2"/>
  <c r="J18" i="2" s="1"/>
  <c r="I10" i="2"/>
  <c r="J10" i="2" s="1"/>
  <c r="I24" i="2"/>
  <c r="J24" i="2" s="1"/>
  <c r="I31" i="2"/>
  <c r="J31" i="2" s="1"/>
  <c r="I25" i="2"/>
  <c r="J25" i="2" s="1"/>
  <c r="I29" i="2"/>
  <c r="J29" i="2" s="1"/>
  <c r="I25" i="1"/>
  <c r="I23" i="1"/>
  <c r="J4" i="1" s="1"/>
  <c r="I29" i="1"/>
  <c r="J5" i="1" s="1"/>
  <c r="I20" i="1"/>
  <c r="I30" i="1"/>
  <c r="I28" i="1"/>
  <c r="I16" i="1"/>
  <c r="J9" i="1" s="1"/>
  <c r="I14" i="1"/>
  <c r="I10" i="1"/>
  <c r="J11" i="1" s="1"/>
  <c r="I33" i="1"/>
  <c r="J12" i="1" s="1"/>
  <c r="I35" i="1"/>
  <c r="I24" i="1"/>
  <c r="I21" i="1"/>
  <c r="J15" i="1" s="1"/>
  <c r="I3" i="1"/>
  <c r="J16" i="1" s="1"/>
  <c r="I17" i="1"/>
  <c r="J17" i="1" s="1"/>
  <c r="I8" i="1"/>
  <c r="J18" i="1" s="1"/>
  <c r="I31" i="1"/>
  <c r="I32" i="1"/>
  <c r="I6" i="1"/>
  <c r="J21" i="1" s="1"/>
  <c r="I19" i="1"/>
  <c r="J22" i="1" s="1"/>
  <c r="I7" i="1"/>
  <c r="J23" i="1" s="1"/>
  <c r="I11" i="1"/>
  <c r="J24" i="1" s="1"/>
  <c r="I34" i="1"/>
  <c r="I15" i="1"/>
  <c r="I26" i="1"/>
  <c r="J6" i="1" l="1"/>
  <c r="J37" i="1"/>
  <c r="J10" i="1"/>
  <c r="J29" i="1"/>
  <c r="J33" i="1"/>
  <c r="J3" i="1"/>
  <c r="J26" i="1"/>
  <c r="J20" i="1"/>
  <c r="J14" i="1"/>
  <c r="J8" i="1"/>
  <c r="J35" i="1"/>
  <c r="J27" i="1"/>
  <c r="J25" i="1"/>
  <c r="J19" i="1"/>
  <c r="J13" i="1"/>
  <c r="J7" i="1"/>
  <c r="J36" i="1"/>
</calcChain>
</file>

<file path=xl/sharedStrings.xml><?xml version="1.0" encoding="utf-8"?>
<sst xmlns="http://schemas.openxmlformats.org/spreadsheetml/2006/main" count="258" uniqueCount="236">
  <si>
    <t>итоговый балл после перевода в 100-балльную шкалу</t>
  </si>
  <si>
    <t>9-01</t>
  </si>
  <si>
    <t>9-02</t>
  </si>
  <si>
    <t>9-03</t>
  </si>
  <si>
    <t>9-04</t>
  </si>
  <si>
    <t>9-05</t>
  </si>
  <si>
    <t>9-06</t>
  </si>
  <si>
    <t>9-07</t>
  </si>
  <si>
    <t>9-08</t>
  </si>
  <si>
    <t>9-09</t>
  </si>
  <si>
    <t>9-10</t>
  </si>
  <si>
    <t>9-11</t>
  </si>
  <si>
    <t>9-12</t>
  </si>
  <si>
    <t>9-13</t>
  </si>
  <si>
    <t>9-14</t>
  </si>
  <si>
    <t>9-15</t>
  </si>
  <si>
    <t>9-16</t>
  </si>
  <si>
    <t>9-17</t>
  </si>
  <si>
    <t>9-18</t>
  </si>
  <si>
    <t>9-19</t>
  </si>
  <si>
    <t>9-20</t>
  </si>
  <si>
    <t>9-21</t>
  </si>
  <si>
    <t>9-22</t>
  </si>
  <si>
    <t>9-23</t>
  </si>
  <si>
    <t>9-24</t>
  </si>
  <si>
    <t>9-25</t>
  </si>
  <si>
    <t>9-26</t>
  </si>
  <si>
    <t>9-27</t>
  </si>
  <si>
    <t>9-28</t>
  </si>
  <si>
    <t>9-29</t>
  </si>
  <si>
    <t>10-35</t>
  </si>
  <si>
    <t>10-01</t>
  </si>
  <si>
    <t>10-02</t>
  </si>
  <si>
    <t>10-03</t>
  </si>
  <si>
    <t>10-04</t>
  </si>
  <si>
    <t>10-05</t>
  </si>
  <si>
    <t>10-06</t>
  </si>
  <si>
    <t>10-07</t>
  </si>
  <si>
    <t>10-08</t>
  </si>
  <si>
    <t>10-09</t>
  </si>
  <si>
    <t>10-10</t>
  </si>
  <si>
    <t>10-11</t>
  </si>
  <si>
    <t>10-12</t>
  </si>
  <si>
    <t>10-13</t>
  </si>
  <si>
    <t>10-14</t>
  </si>
  <si>
    <t>10-15</t>
  </si>
  <si>
    <t>10-16</t>
  </si>
  <si>
    <t>10-17</t>
  </si>
  <si>
    <t>10-18</t>
  </si>
  <si>
    <t>10-19</t>
  </si>
  <si>
    <t>10-20</t>
  </si>
  <si>
    <t>10-21</t>
  </si>
  <si>
    <t>10-22</t>
  </si>
  <si>
    <t>10-23</t>
  </si>
  <si>
    <t>10-24</t>
  </si>
  <si>
    <t>10-25</t>
  </si>
  <si>
    <t>10-26</t>
  </si>
  <si>
    <t>10-27</t>
  </si>
  <si>
    <t>10-28</t>
  </si>
  <si>
    <t>10-29</t>
  </si>
  <si>
    <t>10-30</t>
  </si>
  <si>
    <t>10-31</t>
  </si>
  <si>
    <t>10-32</t>
  </si>
  <si>
    <t>10-33</t>
  </si>
  <si>
    <t>10-34</t>
  </si>
  <si>
    <t>11-01</t>
  </si>
  <si>
    <t>11-02</t>
  </si>
  <si>
    <t>11-03</t>
  </si>
  <si>
    <t>11-04</t>
  </si>
  <si>
    <t>11-05</t>
  </si>
  <si>
    <t>11-06</t>
  </si>
  <si>
    <t>11-07</t>
  </si>
  <si>
    <t>11-08</t>
  </si>
  <si>
    <t>11-09</t>
  </si>
  <si>
    <t>11-10</t>
  </si>
  <si>
    <t>11-11</t>
  </si>
  <si>
    <t>11-12</t>
  </si>
  <si>
    <t>11-13</t>
  </si>
  <si>
    <t>11-14</t>
  </si>
  <si>
    <t>11-15</t>
  </si>
  <si>
    <t>11-16</t>
  </si>
  <si>
    <t>11-17</t>
  </si>
  <si>
    <t>11-18</t>
  </si>
  <si>
    <t>11-19</t>
  </si>
  <si>
    <t>11-20</t>
  </si>
  <si>
    <t>11-21</t>
  </si>
  <si>
    <t>11-22</t>
  </si>
  <si>
    <t>11-23</t>
  </si>
  <si>
    <t>11-24</t>
  </si>
  <si>
    <t>11-25</t>
  </si>
  <si>
    <t>11-26</t>
  </si>
  <si>
    <t>11-27</t>
  </si>
  <si>
    <t>11-28</t>
  </si>
  <si>
    <t>11-29</t>
  </si>
  <si>
    <t>11-30</t>
  </si>
  <si>
    <t>11-31</t>
  </si>
  <si>
    <t>11-32</t>
  </si>
  <si>
    <t>11-33</t>
  </si>
  <si>
    <t>11-34</t>
  </si>
  <si>
    <t>11-35</t>
  </si>
  <si>
    <t xml:space="preserve">Результат оценивания выполненных олимпиадных заданий регионального этапа ВсОШ по литературе в 2025/26 учебном году </t>
  </si>
  <si>
    <t>9-30</t>
  </si>
  <si>
    <t>9-31</t>
  </si>
  <si>
    <t>9-32</t>
  </si>
  <si>
    <t>9-33</t>
  </si>
  <si>
    <t>9-34</t>
  </si>
  <si>
    <t>9-35</t>
  </si>
  <si>
    <t xml:space="preserve"> </t>
  </si>
  <si>
    <t>10-36</t>
  </si>
  <si>
    <t>10-37</t>
  </si>
  <si>
    <t>10-38</t>
  </si>
  <si>
    <t>10-39</t>
  </si>
  <si>
    <t>10-40</t>
  </si>
  <si>
    <t>10-41</t>
  </si>
  <si>
    <t>10-42</t>
  </si>
  <si>
    <t>Жданович Яна Александровна</t>
  </si>
  <si>
    <t>Ильина Полина Сергеевна</t>
  </si>
  <si>
    <t>Красильникова Елизавета Львовна</t>
  </si>
  <si>
    <t>Дудченко Ирина Сергеевна</t>
  </si>
  <si>
    <t>Кузнецова Алиса Сергеевна</t>
  </si>
  <si>
    <t>Немчинова Злата Романовна</t>
  </si>
  <si>
    <t>Седзюк Елена Станиславовна</t>
  </si>
  <si>
    <t>Лешко Кира Сергеевна</t>
  </si>
  <si>
    <t>Нартуева Равганият Назимовна</t>
  </si>
  <si>
    <t>Плужник Арина Богдановна</t>
  </si>
  <si>
    <t>Епифанцева Софья Сергеевна</t>
  </si>
  <si>
    <t>Шувалов Ярослав Викторович</t>
  </si>
  <si>
    <t>Курдау Эльвира Зинуровна</t>
  </si>
  <si>
    <t>Скалдин Илья Сергеевич</t>
  </si>
  <si>
    <t>Данильченко Дарья Игоревна</t>
  </si>
  <si>
    <t>Воробьева Кира Арнольдовна</t>
  </si>
  <si>
    <t>Рускевич Екатерина Сергеевна</t>
  </si>
  <si>
    <t>Меньших Анастасия Сергеевна</t>
  </si>
  <si>
    <t>Сирук Виктория Алексеевна</t>
  </si>
  <si>
    <t>Лысянова Ксения Антоновна</t>
  </si>
  <si>
    <t>Шаповалова София Алексеевна</t>
  </si>
  <si>
    <t>Усынина Анастасия Андреевна</t>
  </si>
  <si>
    <t>Пьянова Алина Сергеевна</t>
  </si>
  <si>
    <t>Ляшко Любовь Андреевна</t>
  </si>
  <si>
    <t>Железняк Диана Евгеньевна</t>
  </si>
  <si>
    <t>Богачёва Юлия Андреевна</t>
  </si>
  <si>
    <t>Иващенко Кирилл Юрьевич</t>
  </si>
  <si>
    <t>Великжанина Полина Андреевна</t>
  </si>
  <si>
    <t>Мамонова Ксения Максимовна</t>
  </si>
  <si>
    <t>Никифорова Вероника Евгеньевна</t>
  </si>
  <si>
    <t>Якобчук Ксения Игоревна</t>
  </si>
  <si>
    <t>Колесникова Кристина Антоновна</t>
  </si>
  <si>
    <t>Мустафаев Рустем Айдерович</t>
  </si>
  <si>
    <t>Литвинчук Роман Александрович</t>
  </si>
  <si>
    <t>Еритян София Мартиковна</t>
  </si>
  <si>
    <t>Сёмкина Дарья Сергеевна</t>
  </si>
  <si>
    <t>Драган Лилия Антоновна</t>
  </si>
  <si>
    <t>Меметова Фериде Мустафаевна</t>
  </si>
  <si>
    <t>Фомич Виктория Сергеевна</t>
  </si>
  <si>
    <t>Халибекова Сафие Марленовна</t>
  </si>
  <si>
    <t>Шаратова Анастасия Алексеевна</t>
  </si>
  <si>
    <t>Ясинская Елизавета Максимовна</t>
  </si>
  <si>
    <t>Сандлер Елизавета Игоревна</t>
  </si>
  <si>
    <t>Ульльчик Эвелина Николаевна</t>
  </si>
  <si>
    <t>Петухов Максим Александрович</t>
  </si>
  <si>
    <t>Ананьева Дарья Игоревна</t>
  </si>
  <si>
    <t>Келлер Денис Владимирович</t>
  </si>
  <si>
    <t>Михеева Марина Вячеславовна</t>
  </si>
  <si>
    <t>Буткевич Мария Олеговна</t>
  </si>
  <si>
    <t>Меметова Зарина Руслановна</t>
  </si>
  <si>
    <t>Дзябяк Елена Филипповна</t>
  </si>
  <si>
    <t>Османова Милена Эскендеровна</t>
  </si>
  <si>
    <t>Бородулина Софья Андреевна</t>
  </si>
  <si>
    <t>Пипич Дарья Олеговна</t>
  </si>
  <si>
    <t>Масловская София Романовна</t>
  </si>
  <si>
    <t>Савич Татьяна Витальевна</t>
  </si>
  <si>
    <t>Колоколова Аврора Евгеньевна</t>
  </si>
  <si>
    <t>Нестеренко Ксения Сергеевна</t>
  </si>
  <si>
    <t>Узловенко Анастасия Витальевна</t>
  </si>
  <si>
    <t>Павлюкова Елизавета Эдуардовна</t>
  </si>
  <si>
    <t>Лумиковская Эвелина Сергеевна</t>
  </si>
  <si>
    <t>Ким Виктория Вячеславовна</t>
  </si>
  <si>
    <t>Бондаренко Вероника Александровна</t>
  </si>
  <si>
    <t>Гореев Владислав Максимович</t>
  </si>
  <si>
    <t>Луговская Ксения Алексеевна</t>
  </si>
  <si>
    <t>Ногина Алисия Константиновна</t>
  </si>
  <si>
    <t>Птушкина Юлия Владимировна</t>
  </si>
  <si>
    <t>Бахтина Арина Сергеевна</t>
  </si>
  <si>
    <t>Николина Вероника Александровна</t>
  </si>
  <si>
    <t>Ласковская Дарина Сергеевна</t>
  </si>
  <si>
    <t>Зайцева Анастасия Дмитриевна</t>
  </si>
  <si>
    <t>Денисов Григорий Дмитриевич</t>
  </si>
  <si>
    <t>Ибрагимова Нияра Айдеровна</t>
  </si>
  <si>
    <t>Аметова Арзы Изетовна</t>
  </si>
  <si>
    <t>Громова Ирина Андреевна</t>
  </si>
  <si>
    <t>Цукаренко Анжелика Денисовна</t>
  </si>
  <si>
    <t xml:space="preserve">Каракулян Изабель Гаспаровна </t>
  </si>
  <si>
    <t>Чувилина Анастасия Денисовна</t>
  </si>
  <si>
    <t>Санников Кирилл Олегович</t>
  </si>
  <si>
    <t>Щенятская Елизавета Александровна</t>
  </si>
  <si>
    <t>Рамазанова Камила Решатовна</t>
  </si>
  <si>
    <t>Комиссаров Илья Валентинович</t>
  </si>
  <si>
    <t>Степанищев Евгений Владимирович</t>
  </si>
  <si>
    <t>Ничипорчук алёна Романовна</t>
  </si>
  <si>
    <t>Эмирзакова Диана Руслановна</t>
  </si>
  <si>
    <t>Старикова Анастасия Сергеевна</t>
  </si>
  <si>
    <t>Бекташ Зарина Эрнесовна</t>
  </si>
  <si>
    <t>Королёва Алиса Игоревна</t>
  </si>
  <si>
    <t>Левкович Вероника Витальевна</t>
  </si>
  <si>
    <t>Пасько Мария Владимировна</t>
  </si>
  <si>
    <t>Барченков Василий Сергеевич</t>
  </si>
  <si>
    <t>Соловьёв Леонид Сергеевич</t>
  </si>
  <si>
    <t>Цымбалюк Валерия Валериевна</t>
  </si>
  <si>
    <t>Лукьянова Миранда Юрьевна</t>
  </si>
  <si>
    <t>Стельмашенко Ирина Александровна</t>
  </si>
  <si>
    <t>Радионова Влада Сергеевна</t>
  </si>
  <si>
    <t>Курган Дмитрий Андреевич</t>
  </si>
  <si>
    <t>Карпачёва Алина Романовна</t>
  </si>
  <si>
    <t>Поторочина Мария Дмитриевна</t>
  </si>
  <si>
    <t>Зенкевич Владислав Владимирович</t>
  </si>
  <si>
    <t>Аблязимова Эльмаз Исметовна</t>
  </si>
  <si>
    <t>Кушнир Софья Васильевна</t>
  </si>
  <si>
    <t>Гришанова Юлия Романовна</t>
  </si>
  <si>
    <t>Гудзь Анна Сергеевна</t>
  </si>
  <si>
    <t>Абдуллаева Асие Велиевна</t>
  </si>
  <si>
    <t>Мурашкина Виктория Андреевна</t>
  </si>
  <si>
    <t>Войнаривская Ульяна Олеговна</t>
  </si>
  <si>
    <t>Подхватилина Арина Олеговна</t>
  </si>
  <si>
    <t>Москаленко Елизавета Николаевна</t>
  </si>
  <si>
    <t>Грекова Екатерина Сергеевна</t>
  </si>
  <si>
    <t>Здорова Виктория Игоревна</t>
  </si>
  <si>
    <t>Лебедева Луиза Артёмовна</t>
  </si>
  <si>
    <t>код</t>
  </si>
  <si>
    <t>ФИО</t>
  </si>
  <si>
    <t>№ п.п.</t>
  </si>
  <si>
    <t>1 (4б.)</t>
  </si>
  <si>
    <t>2 (4б.)</t>
  </si>
  <si>
    <t>3 (3б.)</t>
  </si>
  <si>
    <t>4 (45б.)</t>
  </si>
  <si>
    <t>5 (20 б.)</t>
  </si>
  <si>
    <t>максимум - 76 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</si>
</sst>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2" fontId="0" fillId="0" borderId="0" xfId="0" applyNumberFormat="1"/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2" fontId="2" fillId="0" borderId="1" xfId="0" applyNumberFormat="1" applyFont="1" applyFill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1" fillId="0" borderId="5" xfId="0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2" fontId="2" fillId="0" borderId="6" xfId="0" applyNumberFormat="1" applyFont="1" applyBorder="1" applyAlignment="1">
      <alignment horizontal="center" vertical="center" wrapText="1"/>
    </xf>
    <xf numFmtId="2" fontId="2" fillId="0" borderId="7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tabSelected="1" zoomScaleNormal="100" workbookViewId="0">
      <selection activeCell="N5" sqref="N5"/>
    </sheetView>
  </sheetViews>
  <sheetFormatPr defaultRowHeight="15.75" x14ac:dyDescent="0.25"/>
  <cols>
    <col min="1" max="1" width="9.140625" style="1"/>
    <col min="2" max="2" width="35.7109375" style="1" customWidth="1"/>
    <col min="3" max="3" width="13.140625" style="1" customWidth="1"/>
    <col min="4" max="8" width="9.140625" style="1"/>
    <col min="9" max="9" width="15.28515625" style="1" customWidth="1"/>
    <col min="10" max="10" width="12.28515625" style="6" customWidth="1"/>
    <col min="11" max="16384" width="9.140625" style="1"/>
  </cols>
  <sheetData>
    <row r="1" spans="1:10" ht="54" customHeight="1" x14ac:dyDescent="0.25">
      <c r="A1" s="23" t="s">
        <v>100</v>
      </c>
      <c r="B1" s="24"/>
      <c r="C1" s="24"/>
      <c r="D1" s="24"/>
      <c r="E1" s="24"/>
      <c r="F1" s="24"/>
      <c r="G1" s="24"/>
      <c r="H1" s="24"/>
      <c r="I1" s="25"/>
      <c r="J1" s="22" t="s">
        <v>0</v>
      </c>
    </row>
    <row r="2" spans="1:10" ht="25.5" customHeight="1" x14ac:dyDescent="0.25">
      <c r="A2" s="16" t="s">
        <v>229</v>
      </c>
      <c r="B2" s="16" t="s">
        <v>228</v>
      </c>
      <c r="C2" s="17" t="s">
        <v>227</v>
      </c>
      <c r="D2" s="3" t="s">
        <v>230</v>
      </c>
      <c r="E2" s="3" t="s">
        <v>231</v>
      </c>
      <c r="F2" s="3" t="s">
        <v>232</v>
      </c>
      <c r="G2" s="3" t="s">
        <v>233</v>
      </c>
      <c r="H2" s="3" t="s">
        <v>234</v>
      </c>
      <c r="I2" s="3" t="s">
        <v>235</v>
      </c>
      <c r="J2" s="22"/>
    </row>
    <row r="3" spans="1:10" x14ac:dyDescent="0.25">
      <c r="A3" s="2">
        <v>1</v>
      </c>
      <c r="B3" s="17" t="s">
        <v>136</v>
      </c>
      <c r="C3" s="9" t="s">
        <v>14</v>
      </c>
      <c r="D3" s="2">
        <v>0</v>
      </c>
      <c r="E3" s="2">
        <v>4</v>
      </c>
      <c r="F3" s="2">
        <v>3</v>
      </c>
      <c r="G3" s="2">
        <v>39</v>
      </c>
      <c r="H3" s="2">
        <v>18</v>
      </c>
      <c r="I3" s="3">
        <f t="shared" ref="I3:I37" si="0">SUM(D3:H3)</f>
        <v>64</v>
      </c>
      <c r="J3" s="5">
        <f t="shared" ref="J3:J31" si="1">100/74*I3</f>
        <v>86.486486486486484</v>
      </c>
    </row>
    <row r="4" spans="1:10" x14ac:dyDescent="0.25">
      <c r="A4" s="2">
        <v>2</v>
      </c>
      <c r="B4" s="17" t="s">
        <v>116</v>
      </c>
      <c r="C4" s="9" t="s">
        <v>105</v>
      </c>
      <c r="D4" s="2">
        <v>0</v>
      </c>
      <c r="E4" s="2">
        <v>0</v>
      </c>
      <c r="F4" s="2">
        <v>3</v>
      </c>
      <c r="G4" s="2">
        <v>38</v>
      </c>
      <c r="H4" s="2">
        <v>17</v>
      </c>
      <c r="I4" s="3">
        <f t="shared" si="0"/>
        <v>58</v>
      </c>
      <c r="J4" s="5">
        <f t="shared" si="1"/>
        <v>78.378378378378372</v>
      </c>
    </row>
    <row r="5" spans="1:10" x14ac:dyDescent="0.25">
      <c r="A5" s="2">
        <v>3</v>
      </c>
      <c r="B5" s="17" t="s">
        <v>115</v>
      </c>
      <c r="C5" s="9" t="s">
        <v>106</v>
      </c>
      <c r="D5" s="2">
        <v>2</v>
      </c>
      <c r="E5" s="2">
        <v>4</v>
      </c>
      <c r="F5" s="2">
        <v>0</v>
      </c>
      <c r="G5" s="2">
        <v>39</v>
      </c>
      <c r="H5" s="2">
        <v>13</v>
      </c>
      <c r="I5" s="3">
        <f t="shared" si="0"/>
        <v>58</v>
      </c>
      <c r="J5" s="5">
        <f t="shared" si="1"/>
        <v>78.378378378378372</v>
      </c>
    </row>
    <row r="6" spans="1:10" x14ac:dyDescent="0.25">
      <c r="A6" s="16">
        <v>4</v>
      </c>
      <c r="B6" s="17" t="s">
        <v>131</v>
      </c>
      <c r="C6" s="9" t="s">
        <v>19</v>
      </c>
      <c r="D6" s="2">
        <v>2</v>
      </c>
      <c r="E6" s="2">
        <v>2</v>
      </c>
      <c r="F6" s="2">
        <v>1</v>
      </c>
      <c r="G6" s="2">
        <v>32</v>
      </c>
      <c r="H6" s="2">
        <v>17</v>
      </c>
      <c r="I6" s="3">
        <f t="shared" si="0"/>
        <v>54</v>
      </c>
      <c r="J6" s="5">
        <f t="shared" si="1"/>
        <v>72.972972972972968</v>
      </c>
    </row>
    <row r="7" spans="1:10" x14ac:dyDescent="0.25">
      <c r="A7" s="16">
        <v>5</v>
      </c>
      <c r="B7" s="17" t="s">
        <v>129</v>
      </c>
      <c r="C7" s="9" t="s">
        <v>21</v>
      </c>
      <c r="D7" s="2">
        <v>0</v>
      </c>
      <c r="E7" s="2">
        <v>3.5</v>
      </c>
      <c r="F7" s="2">
        <v>3</v>
      </c>
      <c r="G7" s="2">
        <v>31</v>
      </c>
      <c r="H7" s="2">
        <v>14</v>
      </c>
      <c r="I7" s="3">
        <f t="shared" si="0"/>
        <v>51.5</v>
      </c>
      <c r="J7" s="5">
        <f t="shared" si="1"/>
        <v>69.594594594594597</v>
      </c>
    </row>
    <row r="8" spans="1:10" x14ac:dyDescent="0.25">
      <c r="A8" s="16">
        <v>6</v>
      </c>
      <c r="B8" s="17" t="s">
        <v>134</v>
      </c>
      <c r="C8" s="9" t="s">
        <v>16</v>
      </c>
      <c r="D8" s="16">
        <v>0</v>
      </c>
      <c r="E8" s="16">
        <v>3</v>
      </c>
      <c r="F8" s="16">
        <v>3</v>
      </c>
      <c r="G8" s="16">
        <v>34</v>
      </c>
      <c r="H8" s="16">
        <v>9</v>
      </c>
      <c r="I8" s="3">
        <f t="shared" si="0"/>
        <v>49</v>
      </c>
      <c r="J8" s="14">
        <f t="shared" si="1"/>
        <v>66.21621621621621</v>
      </c>
    </row>
    <row r="9" spans="1:10" x14ac:dyDescent="0.25">
      <c r="A9" s="16">
        <v>7</v>
      </c>
      <c r="B9" s="17" t="s">
        <v>119</v>
      </c>
      <c r="C9" s="9" t="s">
        <v>102</v>
      </c>
      <c r="D9" s="2">
        <v>0</v>
      </c>
      <c r="E9" s="2">
        <v>3</v>
      </c>
      <c r="F9" s="2">
        <v>2</v>
      </c>
      <c r="G9" s="2">
        <v>30</v>
      </c>
      <c r="H9" s="2">
        <v>11</v>
      </c>
      <c r="I9" s="3">
        <f t="shared" si="0"/>
        <v>46</v>
      </c>
      <c r="J9" s="5">
        <f t="shared" si="1"/>
        <v>62.162162162162161</v>
      </c>
    </row>
    <row r="10" spans="1:10" x14ac:dyDescent="0.25">
      <c r="A10" s="16">
        <v>8</v>
      </c>
      <c r="B10" s="17" t="s">
        <v>141</v>
      </c>
      <c r="C10" s="9" t="s">
        <v>9</v>
      </c>
      <c r="D10" s="2">
        <v>2</v>
      </c>
      <c r="E10" s="2">
        <v>0</v>
      </c>
      <c r="F10" s="2">
        <v>0</v>
      </c>
      <c r="G10" s="2">
        <v>32</v>
      </c>
      <c r="H10" s="2">
        <v>8</v>
      </c>
      <c r="I10" s="3">
        <f t="shared" si="0"/>
        <v>42</v>
      </c>
      <c r="J10" s="5">
        <f t="shared" si="1"/>
        <v>56.756756756756758</v>
      </c>
    </row>
    <row r="11" spans="1:10" x14ac:dyDescent="0.25">
      <c r="A11" s="16">
        <v>9</v>
      </c>
      <c r="B11" s="17" t="s">
        <v>128</v>
      </c>
      <c r="C11" s="9" t="s">
        <v>22</v>
      </c>
      <c r="D11" s="2">
        <v>0</v>
      </c>
      <c r="E11" s="2">
        <v>0</v>
      </c>
      <c r="F11" s="2">
        <v>2</v>
      </c>
      <c r="G11" s="2">
        <v>27</v>
      </c>
      <c r="H11" s="2">
        <v>13</v>
      </c>
      <c r="I11" s="3">
        <f t="shared" si="0"/>
        <v>42</v>
      </c>
      <c r="J11" s="5">
        <f t="shared" si="1"/>
        <v>56.756756756756758</v>
      </c>
    </row>
    <row r="12" spans="1:10" x14ac:dyDescent="0.25">
      <c r="A12" s="16">
        <v>10</v>
      </c>
      <c r="B12" s="17" t="s">
        <v>121</v>
      </c>
      <c r="C12" s="9" t="s">
        <v>29</v>
      </c>
      <c r="D12" s="2">
        <v>4</v>
      </c>
      <c r="E12" s="2">
        <v>4</v>
      </c>
      <c r="F12" s="2">
        <v>3</v>
      </c>
      <c r="G12" s="2">
        <v>19</v>
      </c>
      <c r="H12" s="2">
        <v>12</v>
      </c>
      <c r="I12" s="3">
        <f t="shared" si="0"/>
        <v>42</v>
      </c>
      <c r="J12" s="5">
        <f t="shared" si="1"/>
        <v>56.756756756756758</v>
      </c>
    </row>
    <row r="13" spans="1:10" x14ac:dyDescent="0.25">
      <c r="A13" s="16">
        <v>11</v>
      </c>
      <c r="B13" s="17" t="s">
        <v>123</v>
      </c>
      <c r="C13" s="9" t="s">
        <v>27</v>
      </c>
      <c r="D13" s="2">
        <v>0</v>
      </c>
      <c r="E13" s="2">
        <v>4</v>
      </c>
      <c r="F13" s="2">
        <v>3</v>
      </c>
      <c r="G13" s="2">
        <v>23</v>
      </c>
      <c r="H13" s="2">
        <v>9</v>
      </c>
      <c r="I13" s="3">
        <f t="shared" si="0"/>
        <v>39</v>
      </c>
      <c r="J13" s="5">
        <f t="shared" si="1"/>
        <v>52.702702702702702</v>
      </c>
    </row>
    <row r="14" spans="1:10" x14ac:dyDescent="0.25">
      <c r="A14" s="16">
        <v>12</v>
      </c>
      <c r="B14" s="17" t="s">
        <v>142</v>
      </c>
      <c r="C14" s="9" t="s">
        <v>8</v>
      </c>
      <c r="D14" s="2">
        <v>0</v>
      </c>
      <c r="E14" s="2">
        <v>2</v>
      </c>
      <c r="F14" s="2">
        <v>2</v>
      </c>
      <c r="G14" s="2">
        <v>27</v>
      </c>
      <c r="H14" s="2">
        <v>6</v>
      </c>
      <c r="I14" s="3">
        <f t="shared" si="0"/>
        <v>37</v>
      </c>
      <c r="J14" s="5">
        <f t="shared" si="1"/>
        <v>50</v>
      </c>
    </row>
    <row r="15" spans="1:10" x14ac:dyDescent="0.25">
      <c r="A15" s="16">
        <v>13</v>
      </c>
      <c r="B15" s="17" t="s">
        <v>126</v>
      </c>
      <c r="C15" s="9" t="s">
        <v>24</v>
      </c>
      <c r="D15" s="2">
        <v>2</v>
      </c>
      <c r="E15" s="2">
        <v>1</v>
      </c>
      <c r="F15" s="2">
        <v>3</v>
      </c>
      <c r="G15" s="2">
        <v>23</v>
      </c>
      <c r="H15" s="2">
        <v>8</v>
      </c>
      <c r="I15" s="3">
        <f t="shared" si="0"/>
        <v>37</v>
      </c>
      <c r="J15" s="5">
        <f t="shared" si="1"/>
        <v>50</v>
      </c>
    </row>
    <row r="16" spans="1:10" x14ac:dyDescent="0.25">
      <c r="A16" s="16">
        <v>14</v>
      </c>
      <c r="B16" s="17" t="s">
        <v>143</v>
      </c>
      <c r="C16" s="9" t="s">
        <v>7</v>
      </c>
      <c r="D16" s="2">
        <v>0</v>
      </c>
      <c r="E16" s="2">
        <v>3</v>
      </c>
      <c r="F16" s="2">
        <v>2</v>
      </c>
      <c r="G16" s="2">
        <v>22</v>
      </c>
      <c r="H16" s="2">
        <v>7</v>
      </c>
      <c r="I16" s="3">
        <f t="shared" si="0"/>
        <v>34</v>
      </c>
      <c r="J16" s="5">
        <f t="shared" si="1"/>
        <v>45.945945945945944</v>
      </c>
    </row>
    <row r="17" spans="1:13" x14ac:dyDescent="0.25">
      <c r="A17" s="16">
        <v>15</v>
      </c>
      <c r="B17" s="17" t="s">
        <v>135</v>
      </c>
      <c r="C17" s="9" t="s">
        <v>15</v>
      </c>
      <c r="D17" s="2">
        <v>0</v>
      </c>
      <c r="E17" s="2">
        <v>4</v>
      </c>
      <c r="F17" s="2">
        <v>3</v>
      </c>
      <c r="G17" s="2">
        <v>26</v>
      </c>
      <c r="H17" s="2">
        <v>0</v>
      </c>
      <c r="I17" s="3">
        <f t="shared" si="0"/>
        <v>33</v>
      </c>
      <c r="J17" s="5">
        <f t="shared" si="1"/>
        <v>44.594594594594597</v>
      </c>
    </row>
    <row r="18" spans="1:13" x14ac:dyDescent="0.25">
      <c r="A18" s="16">
        <v>16</v>
      </c>
      <c r="B18" s="17" t="s">
        <v>118</v>
      </c>
      <c r="C18" s="9" t="s">
        <v>103</v>
      </c>
      <c r="D18" s="2">
        <v>4</v>
      </c>
      <c r="E18" s="2">
        <v>4</v>
      </c>
      <c r="F18" s="2">
        <v>3</v>
      </c>
      <c r="G18" s="2">
        <v>11</v>
      </c>
      <c r="H18" s="2">
        <v>10</v>
      </c>
      <c r="I18" s="3">
        <f t="shared" si="0"/>
        <v>32</v>
      </c>
      <c r="J18" s="5">
        <f t="shared" si="1"/>
        <v>43.243243243243242</v>
      </c>
    </row>
    <row r="19" spans="1:13" x14ac:dyDescent="0.25">
      <c r="A19" s="16">
        <v>17</v>
      </c>
      <c r="B19" s="17" t="s">
        <v>130</v>
      </c>
      <c r="C19" s="9" t="s">
        <v>20</v>
      </c>
      <c r="D19" s="2">
        <v>0</v>
      </c>
      <c r="E19" s="2">
        <v>0</v>
      </c>
      <c r="F19" s="2">
        <v>0</v>
      </c>
      <c r="G19" s="2">
        <v>20</v>
      </c>
      <c r="H19" s="2">
        <v>11</v>
      </c>
      <c r="I19" s="3">
        <f t="shared" si="0"/>
        <v>31</v>
      </c>
      <c r="J19" s="5">
        <f t="shared" si="1"/>
        <v>41.891891891891888</v>
      </c>
    </row>
    <row r="20" spans="1:13" ht="18" customHeight="1" x14ac:dyDescent="0.25">
      <c r="A20" s="16">
        <v>18</v>
      </c>
      <c r="B20" s="17" t="s">
        <v>146</v>
      </c>
      <c r="C20" s="9" t="s">
        <v>4</v>
      </c>
      <c r="D20" s="2">
        <v>0</v>
      </c>
      <c r="E20" s="2">
        <v>4</v>
      </c>
      <c r="F20" s="2">
        <v>3</v>
      </c>
      <c r="G20" s="2">
        <v>11</v>
      </c>
      <c r="H20" s="2">
        <v>11</v>
      </c>
      <c r="I20" s="3">
        <f t="shared" si="0"/>
        <v>29</v>
      </c>
      <c r="J20" s="5">
        <f t="shared" si="1"/>
        <v>39.189189189189186</v>
      </c>
    </row>
    <row r="21" spans="1:13" x14ac:dyDescent="0.25">
      <c r="A21" s="16">
        <v>19</v>
      </c>
      <c r="B21" s="17" t="s">
        <v>137</v>
      </c>
      <c r="C21" s="9" t="s">
        <v>13</v>
      </c>
      <c r="D21" s="2">
        <v>0</v>
      </c>
      <c r="E21" s="2">
        <v>0</v>
      </c>
      <c r="F21" s="2">
        <v>2</v>
      </c>
      <c r="G21" s="2">
        <v>20</v>
      </c>
      <c r="H21" s="2">
        <v>7</v>
      </c>
      <c r="I21" s="3">
        <f t="shared" si="0"/>
        <v>29</v>
      </c>
      <c r="J21" s="5">
        <f t="shared" si="1"/>
        <v>39.189189189189186</v>
      </c>
    </row>
    <row r="22" spans="1:13" ht="22.5" customHeight="1" x14ac:dyDescent="0.25">
      <c r="A22" s="16">
        <v>20</v>
      </c>
      <c r="B22" s="17" t="s">
        <v>117</v>
      </c>
      <c r="C22" s="9" t="s">
        <v>104</v>
      </c>
      <c r="D22" s="2">
        <v>0</v>
      </c>
      <c r="E22" s="2">
        <v>0</v>
      </c>
      <c r="F22" s="2">
        <v>3</v>
      </c>
      <c r="G22" s="2">
        <v>23</v>
      </c>
      <c r="H22" s="2">
        <v>3</v>
      </c>
      <c r="I22" s="3">
        <f t="shared" si="0"/>
        <v>29</v>
      </c>
      <c r="J22" s="5">
        <f t="shared" si="1"/>
        <v>39.189189189189186</v>
      </c>
    </row>
    <row r="23" spans="1:13" x14ac:dyDescent="0.25">
      <c r="A23" s="16">
        <v>21</v>
      </c>
      <c r="B23" s="17" t="s">
        <v>148</v>
      </c>
      <c r="C23" s="9" t="s">
        <v>2</v>
      </c>
      <c r="D23" s="2">
        <v>0</v>
      </c>
      <c r="E23" s="2">
        <v>1.5</v>
      </c>
      <c r="F23" s="2">
        <v>2</v>
      </c>
      <c r="G23" s="2">
        <v>21</v>
      </c>
      <c r="H23" s="2">
        <v>4</v>
      </c>
      <c r="I23" s="3">
        <f t="shared" si="0"/>
        <v>28.5</v>
      </c>
      <c r="J23" s="5">
        <f t="shared" si="1"/>
        <v>38.513513513513516</v>
      </c>
    </row>
    <row r="24" spans="1:13" x14ac:dyDescent="0.25">
      <c r="A24" s="16">
        <v>22</v>
      </c>
      <c r="B24" s="17" t="s">
        <v>138</v>
      </c>
      <c r="C24" s="9" t="s">
        <v>12</v>
      </c>
      <c r="D24" s="2">
        <v>0</v>
      </c>
      <c r="E24" s="2">
        <v>2</v>
      </c>
      <c r="F24" s="2">
        <v>2</v>
      </c>
      <c r="G24" s="2">
        <v>14</v>
      </c>
      <c r="H24" s="2">
        <v>10</v>
      </c>
      <c r="I24" s="3">
        <f t="shared" si="0"/>
        <v>28</v>
      </c>
      <c r="J24" s="5">
        <f t="shared" si="1"/>
        <v>37.837837837837839</v>
      </c>
    </row>
    <row r="25" spans="1:13" x14ac:dyDescent="0.25">
      <c r="A25" s="16">
        <v>23</v>
      </c>
      <c r="B25" s="17" t="s">
        <v>149</v>
      </c>
      <c r="C25" s="9" t="s">
        <v>1</v>
      </c>
      <c r="D25" s="2">
        <v>0</v>
      </c>
      <c r="E25" s="2">
        <v>4</v>
      </c>
      <c r="F25" s="2">
        <v>3</v>
      </c>
      <c r="G25" s="2">
        <v>11</v>
      </c>
      <c r="H25" s="2">
        <v>9</v>
      </c>
      <c r="I25" s="3">
        <f t="shared" si="0"/>
        <v>27</v>
      </c>
      <c r="J25" s="5">
        <f t="shared" si="1"/>
        <v>36.486486486486484</v>
      </c>
    </row>
    <row r="26" spans="1:13" x14ac:dyDescent="0.25">
      <c r="A26" s="16">
        <v>24</v>
      </c>
      <c r="B26" s="17" t="s">
        <v>125</v>
      </c>
      <c r="C26" s="9" t="s">
        <v>25</v>
      </c>
      <c r="D26" s="2">
        <v>2</v>
      </c>
      <c r="E26" s="2">
        <v>0</v>
      </c>
      <c r="F26" s="2">
        <v>2</v>
      </c>
      <c r="G26" s="2">
        <v>5</v>
      </c>
      <c r="H26" s="2">
        <v>17</v>
      </c>
      <c r="I26" s="3">
        <f t="shared" si="0"/>
        <v>26</v>
      </c>
      <c r="J26" s="5">
        <f t="shared" si="1"/>
        <v>35.135135135135137</v>
      </c>
    </row>
    <row r="27" spans="1:13" x14ac:dyDescent="0.25">
      <c r="A27" s="16">
        <v>25</v>
      </c>
      <c r="B27" s="17" t="s">
        <v>120</v>
      </c>
      <c r="C27" s="9" t="s">
        <v>101</v>
      </c>
      <c r="D27" s="2">
        <v>0</v>
      </c>
      <c r="E27" s="2">
        <v>0</v>
      </c>
      <c r="F27" s="2">
        <v>2</v>
      </c>
      <c r="G27" s="2">
        <v>22</v>
      </c>
      <c r="H27" s="2">
        <v>1</v>
      </c>
      <c r="I27" s="3">
        <f t="shared" si="0"/>
        <v>25</v>
      </c>
      <c r="J27" s="5">
        <f t="shared" si="1"/>
        <v>33.783783783783782</v>
      </c>
    </row>
    <row r="28" spans="1:13" x14ac:dyDescent="0.25">
      <c r="A28" s="16">
        <v>26</v>
      </c>
      <c r="B28" s="17" t="s">
        <v>144</v>
      </c>
      <c r="C28" s="12" t="s">
        <v>6</v>
      </c>
      <c r="D28" s="11">
        <v>0</v>
      </c>
      <c r="E28" s="11">
        <v>0</v>
      </c>
      <c r="F28" s="11">
        <v>3</v>
      </c>
      <c r="G28" s="11">
        <v>9</v>
      </c>
      <c r="H28" s="11">
        <v>10</v>
      </c>
      <c r="I28" s="13">
        <f t="shared" si="0"/>
        <v>22</v>
      </c>
      <c r="J28" s="5">
        <f t="shared" si="1"/>
        <v>29.72972972972973</v>
      </c>
    </row>
    <row r="29" spans="1:13" x14ac:dyDescent="0.25">
      <c r="A29" s="16">
        <v>27</v>
      </c>
      <c r="B29" s="17" t="s">
        <v>147</v>
      </c>
      <c r="C29" s="9" t="s">
        <v>3</v>
      </c>
      <c r="D29" s="8">
        <v>2</v>
      </c>
      <c r="E29" s="8">
        <v>4</v>
      </c>
      <c r="F29" s="8">
        <v>2</v>
      </c>
      <c r="G29" s="8">
        <v>6</v>
      </c>
      <c r="H29" s="8">
        <v>6</v>
      </c>
      <c r="I29" s="3">
        <f t="shared" si="0"/>
        <v>20</v>
      </c>
      <c r="J29" s="5">
        <f t="shared" si="1"/>
        <v>27.027027027027025</v>
      </c>
    </row>
    <row r="30" spans="1:13" x14ac:dyDescent="0.25">
      <c r="A30" s="16">
        <v>28</v>
      </c>
      <c r="B30" s="17" t="s">
        <v>145</v>
      </c>
      <c r="C30" s="9" t="s">
        <v>5</v>
      </c>
      <c r="D30" s="8">
        <v>2</v>
      </c>
      <c r="E30" s="8">
        <v>0</v>
      </c>
      <c r="F30" s="8">
        <v>0</v>
      </c>
      <c r="G30" s="8">
        <v>11</v>
      </c>
      <c r="H30" s="8">
        <v>6</v>
      </c>
      <c r="I30" s="3">
        <f t="shared" si="0"/>
        <v>19</v>
      </c>
      <c r="J30" s="5">
        <f t="shared" si="1"/>
        <v>25.675675675675674</v>
      </c>
    </row>
    <row r="31" spans="1:13" x14ac:dyDescent="0.25">
      <c r="A31" s="16">
        <v>29</v>
      </c>
      <c r="B31" s="17" t="s">
        <v>133</v>
      </c>
      <c r="C31" s="9" t="s">
        <v>17</v>
      </c>
      <c r="D31" s="8">
        <v>1.5</v>
      </c>
      <c r="E31" s="8">
        <v>0</v>
      </c>
      <c r="F31" s="8">
        <v>3</v>
      </c>
      <c r="G31" s="8">
        <v>13</v>
      </c>
      <c r="H31" s="8">
        <v>1</v>
      </c>
      <c r="I31" s="3">
        <f t="shared" si="0"/>
        <v>18.5</v>
      </c>
      <c r="J31" s="5">
        <f t="shared" si="1"/>
        <v>25</v>
      </c>
    </row>
    <row r="32" spans="1:13" x14ac:dyDescent="0.25">
      <c r="A32" s="16">
        <v>30</v>
      </c>
      <c r="B32" s="17" t="s">
        <v>132</v>
      </c>
      <c r="C32" s="9" t="s">
        <v>18</v>
      </c>
      <c r="D32" s="10">
        <v>2</v>
      </c>
      <c r="E32" s="10">
        <v>0</v>
      </c>
      <c r="F32" s="10">
        <v>2</v>
      </c>
      <c r="G32" s="10">
        <v>6</v>
      </c>
      <c r="H32" s="10">
        <v>6</v>
      </c>
      <c r="I32" s="3">
        <f t="shared" si="0"/>
        <v>16</v>
      </c>
      <c r="J32" s="5">
        <f t="shared" ref="J32:J34" si="2">100/74*I32</f>
        <v>21.621621621621621</v>
      </c>
      <c r="M32" s="1" t="s">
        <v>107</v>
      </c>
    </row>
    <row r="33" spans="1:10" x14ac:dyDescent="0.25">
      <c r="A33" s="16">
        <v>31</v>
      </c>
      <c r="B33" s="17" t="s">
        <v>140</v>
      </c>
      <c r="C33" s="9" t="s">
        <v>10</v>
      </c>
      <c r="D33" s="10">
        <v>0</v>
      </c>
      <c r="E33" s="10">
        <v>1.5</v>
      </c>
      <c r="F33" s="10">
        <v>2</v>
      </c>
      <c r="G33" s="10">
        <v>7</v>
      </c>
      <c r="H33" s="10">
        <v>0</v>
      </c>
      <c r="I33" s="3">
        <f t="shared" si="0"/>
        <v>10.5</v>
      </c>
      <c r="J33" s="5">
        <f t="shared" si="2"/>
        <v>14.189189189189189</v>
      </c>
    </row>
    <row r="34" spans="1:10" x14ac:dyDescent="0.25">
      <c r="A34" s="16">
        <v>32</v>
      </c>
      <c r="B34" s="17" t="s">
        <v>127</v>
      </c>
      <c r="C34" s="9" t="s">
        <v>23</v>
      </c>
      <c r="D34" s="10">
        <v>0</v>
      </c>
      <c r="E34" s="10">
        <v>0</v>
      </c>
      <c r="F34" s="10">
        <v>0</v>
      </c>
      <c r="G34" s="10">
        <v>3</v>
      </c>
      <c r="H34" s="10">
        <v>7</v>
      </c>
      <c r="I34" s="3">
        <f t="shared" si="0"/>
        <v>10</v>
      </c>
      <c r="J34" s="5">
        <f t="shared" si="2"/>
        <v>13.513513513513512</v>
      </c>
    </row>
    <row r="35" spans="1:10" x14ac:dyDescent="0.25">
      <c r="A35" s="16">
        <v>33</v>
      </c>
      <c r="B35" s="17" t="s">
        <v>139</v>
      </c>
      <c r="C35" s="9" t="s">
        <v>11</v>
      </c>
      <c r="D35" s="10">
        <v>2</v>
      </c>
      <c r="E35" s="10">
        <v>0</v>
      </c>
      <c r="F35" s="10">
        <v>2</v>
      </c>
      <c r="G35" s="10">
        <v>5</v>
      </c>
      <c r="H35" s="10">
        <v>0</v>
      </c>
      <c r="I35" s="3">
        <f t="shared" si="0"/>
        <v>9</v>
      </c>
      <c r="J35" s="5">
        <f t="shared" ref="J35:J36" si="3">100/74*I35</f>
        <v>12.162162162162161</v>
      </c>
    </row>
    <row r="36" spans="1:10" x14ac:dyDescent="0.25">
      <c r="A36" s="16">
        <v>34</v>
      </c>
      <c r="B36" s="17" t="s">
        <v>122</v>
      </c>
      <c r="C36" s="9" t="s">
        <v>28</v>
      </c>
      <c r="D36" s="10">
        <v>0</v>
      </c>
      <c r="E36" s="10">
        <v>0</v>
      </c>
      <c r="F36" s="10">
        <v>2</v>
      </c>
      <c r="G36" s="10">
        <v>6</v>
      </c>
      <c r="H36" s="10">
        <v>0</v>
      </c>
      <c r="I36" s="3">
        <f t="shared" si="0"/>
        <v>8</v>
      </c>
      <c r="J36" s="5">
        <f t="shared" si="3"/>
        <v>10.810810810810811</v>
      </c>
    </row>
    <row r="37" spans="1:10" x14ac:dyDescent="0.25">
      <c r="A37" s="16">
        <v>35</v>
      </c>
      <c r="B37" s="17" t="s">
        <v>124</v>
      </c>
      <c r="C37" s="9" t="s">
        <v>26</v>
      </c>
      <c r="D37" s="10">
        <v>0</v>
      </c>
      <c r="E37" s="10">
        <v>0</v>
      </c>
      <c r="F37" s="10">
        <v>0</v>
      </c>
      <c r="G37" s="10">
        <v>1</v>
      </c>
      <c r="H37" s="10">
        <v>4</v>
      </c>
      <c r="I37" s="3">
        <f t="shared" si="0"/>
        <v>5</v>
      </c>
      <c r="J37" s="5">
        <f t="shared" ref="J37" si="4">100/74*I37</f>
        <v>6.7567567567567561</v>
      </c>
    </row>
  </sheetData>
  <autoFilter ref="I1:I37">
    <sortState ref="A2:I37">
      <sortCondition descending="1" ref="I1:I37"/>
    </sortState>
  </autoFilter>
  <mergeCells count="2">
    <mergeCell ref="J1:J2"/>
    <mergeCell ref="A1:I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4"/>
  <sheetViews>
    <sheetView workbookViewId="0">
      <selection activeCell="B3" sqref="B3"/>
    </sheetView>
  </sheetViews>
  <sheetFormatPr defaultRowHeight="15" x14ac:dyDescent="0.25"/>
  <cols>
    <col min="2" max="2" width="29.140625" style="20" customWidth="1"/>
    <col min="10" max="10" width="13.7109375" style="7" customWidth="1"/>
  </cols>
  <sheetData>
    <row r="1" spans="1:10" ht="43.5" customHeight="1" x14ac:dyDescent="0.25">
      <c r="A1" s="23" t="s">
        <v>100</v>
      </c>
      <c r="B1" s="24"/>
      <c r="C1" s="24"/>
      <c r="D1" s="24"/>
      <c r="E1" s="24"/>
      <c r="F1" s="24"/>
      <c r="G1" s="24"/>
      <c r="H1" s="24"/>
      <c r="I1" s="25"/>
      <c r="J1" s="26" t="s">
        <v>0</v>
      </c>
    </row>
    <row r="2" spans="1:10" s="1" customFormat="1" ht="15.75" x14ac:dyDescent="0.25">
      <c r="A2" s="16" t="s">
        <v>229</v>
      </c>
      <c r="B2" s="16" t="s">
        <v>228</v>
      </c>
      <c r="C2" s="17" t="s">
        <v>227</v>
      </c>
      <c r="D2" s="3" t="s">
        <v>230</v>
      </c>
      <c r="E2" s="3" t="s">
        <v>231</v>
      </c>
      <c r="F2" s="3" t="s">
        <v>232</v>
      </c>
      <c r="G2" s="3" t="s">
        <v>233</v>
      </c>
      <c r="H2" s="3" t="s">
        <v>234</v>
      </c>
      <c r="I2" s="3" t="s">
        <v>235</v>
      </c>
      <c r="J2" s="27"/>
    </row>
    <row r="3" spans="1:10" ht="31.5" x14ac:dyDescent="0.25">
      <c r="A3" s="8">
        <v>1</v>
      </c>
      <c r="B3" s="17" t="s">
        <v>167</v>
      </c>
      <c r="C3" s="9" t="s">
        <v>48</v>
      </c>
      <c r="D3" s="8">
        <v>0</v>
      </c>
      <c r="E3" s="8">
        <v>3</v>
      </c>
      <c r="F3" s="8">
        <v>0</v>
      </c>
      <c r="G3" s="8">
        <v>44</v>
      </c>
      <c r="H3" s="8">
        <v>18</v>
      </c>
      <c r="I3" s="3">
        <f t="shared" ref="I3:I44" si="0">SUM(D3:H3)</f>
        <v>65</v>
      </c>
      <c r="J3" s="5">
        <f t="shared" ref="J3:J44" si="1">100/74*I3</f>
        <v>87.837837837837839</v>
      </c>
    </row>
    <row r="4" spans="1:10" ht="31.5" x14ac:dyDescent="0.25">
      <c r="A4" s="8">
        <v>2</v>
      </c>
      <c r="B4" s="17" t="s">
        <v>161</v>
      </c>
      <c r="C4" s="9" t="s">
        <v>42</v>
      </c>
      <c r="D4" s="8">
        <v>0</v>
      </c>
      <c r="E4" s="8">
        <v>4</v>
      </c>
      <c r="F4" s="8">
        <v>0</v>
      </c>
      <c r="G4" s="8">
        <v>41</v>
      </c>
      <c r="H4" s="8">
        <v>18</v>
      </c>
      <c r="I4" s="3">
        <f t="shared" si="0"/>
        <v>63</v>
      </c>
      <c r="J4" s="5">
        <f t="shared" si="1"/>
        <v>85.13513513513513</v>
      </c>
    </row>
    <row r="5" spans="1:10" ht="31.5" x14ac:dyDescent="0.25">
      <c r="A5" s="8">
        <v>3</v>
      </c>
      <c r="B5" s="17" t="s">
        <v>184</v>
      </c>
      <c r="C5" s="9" t="s">
        <v>30</v>
      </c>
      <c r="D5" s="8">
        <v>0</v>
      </c>
      <c r="E5" s="8">
        <v>4</v>
      </c>
      <c r="F5" s="8">
        <v>3</v>
      </c>
      <c r="G5" s="8">
        <v>37</v>
      </c>
      <c r="H5" s="8">
        <v>18</v>
      </c>
      <c r="I5" s="3">
        <f t="shared" si="0"/>
        <v>62</v>
      </c>
      <c r="J5" s="5">
        <f t="shared" si="1"/>
        <v>83.783783783783775</v>
      </c>
    </row>
    <row r="6" spans="1:10" ht="15.75" x14ac:dyDescent="0.25">
      <c r="A6" s="16">
        <v>4</v>
      </c>
      <c r="B6" s="17" t="s">
        <v>151</v>
      </c>
      <c r="C6" s="9" t="s">
        <v>32</v>
      </c>
      <c r="D6" s="8">
        <v>0</v>
      </c>
      <c r="E6" s="8">
        <v>4</v>
      </c>
      <c r="F6" s="8">
        <v>2</v>
      </c>
      <c r="G6" s="8">
        <v>36</v>
      </c>
      <c r="H6" s="8">
        <v>19</v>
      </c>
      <c r="I6" s="3">
        <f t="shared" si="0"/>
        <v>61</v>
      </c>
      <c r="J6" s="5">
        <f t="shared" si="1"/>
        <v>82.432432432432435</v>
      </c>
    </row>
    <row r="7" spans="1:10" ht="31.5" x14ac:dyDescent="0.25">
      <c r="A7" s="16">
        <v>5</v>
      </c>
      <c r="B7" s="17" t="s">
        <v>177</v>
      </c>
      <c r="C7" s="9" t="s">
        <v>58</v>
      </c>
      <c r="D7" s="8">
        <v>0</v>
      </c>
      <c r="E7" s="8">
        <v>4</v>
      </c>
      <c r="F7" s="8">
        <v>0</v>
      </c>
      <c r="G7" s="8">
        <v>42</v>
      </c>
      <c r="H7" s="8">
        <v>13</v>
      </c>
      <c r="I7" s="3">
        <f t="shared" si="0"/>
        <v>59</v>
      </c>
      <c r="J7" s="5">
        <f t="shared" si="1"/>
        <v>79.729729729729726</v>
      </c>
    </row>
    <row r="8" spans="1:10" ht="31.5" x14ac:dyDescent="0.25">
      <c r="A8" s="16">
        <v>6</v>
      </c>
      <c r="B8" s="17" t="s">
        <v>155</v>
      </c>
      <c r="C8" s="9" t="s">
        <v>36</v>
      </c>
      <c r="D8" s="8">
        <v>0</v>
      </c>
      <c r="E8" s="8">
        <v>2</v>
      </c>
      <c r="F8" s="8">
        <v>0</v>
      </c>
      <c r="G8" s="8">
        <v>39</v>
      </c>
      <c r="H8" s="8">
        <v>17</v>
      </c>
      <c r="I8" s="3">
        <f t="shared" si="0"/>
        <v>58</v>
      </c>
      <c r="J8" s="5">
        <f t="shared" si="1"/>
        <v>78.378378378378372</v>
      </c>
    </row>
    <row r="9" spans="1:10" ht="15.75" x14ac:dyDescent="0.25">
      <c r="A9" s="16">
        <v>7</v>
      </c>
      <c r="B9" s="17" t="s">
        <v>150</v>
      </c>
      <c r="C9" s="9" t="s">
        <v>31</v>
      </c>
      <c r="D9" s="8">
        <v>0.5</v>
      </c>
      <c r="E9" s="8">
        <v>1</v>
      </c>
      <c r="F9" s="8">
        <v>0</v>
      </c>
      <c r="G9" s="8">
        <v>40</v>
      </c>
      <c r="H9" s="8">
        <v>13</v>
      </c>
      <c r="I9" s="3">
        <f t="shared" si="0"/>
        <v>54.5</v>
      </c>
      <c r="J9" s="5">
        <f t="shared" si="1"/>
        <v>73.648648648648646</v>
      </c>
    </row>
    <row r="10" spans="1:10" ht="15.75" x14ac:dyDescent="0.25">
      <c r="A10" s="16">
        <v>8</v>
      </c>
      <c r="B10" s="18" t="s">
        <v>170</v>
      </c>
      <c r="C10" s="12" t="s">
        <v>51</v>
      </c>
      <c r="D10" s="11">
        <v>0</v>
      </c>
      <c r="E10" s="11">
        <v>3</v>
      </c>
      <c r="F10" s="11">
        <v>3</v>
      </c>
      <c r="G10" s="11">
        <v>40</v>
      </c>
      <c r="H10" s="11">
        <v>7</v>
      </c>
      <c r="I10" s="13">
        <f t="shared" si="0"/>
        <v>53</v>
      </c>
      <c r="J10" s="14">
        <f t="shared" si="1"/>
        <v>71.621621621621614</v>
      </c>
    </row>
    <row r="11" spans="1:10" ht="31.5" x14ac:dyDescent="0.25">
      <c r="A11" s="16">
        <v>9</v>
      </c>
      <c r="B11" s="17" t="s">
        <v>179</v>
      </c>
      <c r="C11" s="9" t="s">
        <v>60</v>
      </c>
      <c r="D11" s="16">
        <v>0</v>
      </c>
      <c r="E11" s="16">
        <v>2.5</v>
      </c>
      <c r="F11" s="16">
        <v>3</v>
      </c>
      <c r="G11" s="16">
        <v>26</v>
      </c>
      <c r="H11" s="16">
        <v>18</v>
      </c>
      <c r="I11" s="3">
        <f t="shared" si="0"/>
        <v>49.5</v>
      </c>
      <c r="J11" s="5">
        <f t="shared" si="1"/>
        <v>66.891891891891888</v>
      </c>
    </row>
    <row r="12" spans="1:10" ht="15.75" x14ac:dyDescent="0.25">
      <c r="A12" s="16">
        <v>10</v>
      </c>
      <c r="B12" s="17" t="s">
        <v>182</v>
      </c>
      <c r="C12" s="9" t="s">
        <v>63</v>
      </c>
      <c r="D12" s="8">
        <v>0</v>
      </c>
      <c r="E12" s="8">
        <v>0</v>
      </c>
      <c r="F12" s="8">
        <v>3</v>
      </c>
      <c r="G12" s="8">
        <v>33</v>
      </c>
      <c r="H12" s="8">
        <v>13</v>
      </c>
      <c r="I12" s="3">
        <f t="shared" si="0"/>
        <v>49</v>
      </c>
      <c r="J12" s="5">
        <f t="shared" si="1"/>
        <v>66.21621621621621</v>
      </c>
    </row>
    <row r="13" spans="1:10" ht="15.75" x14ac:dyDescent="0.25">
      <c r="A13" s="16">
        <v>11</v>
      </c>
      <c r="B13" s="17" t="s">
        <v>165</v>
      </c>
      <c r="C13" s="9" t="s">
        <v>46</v>
      </c>
      <c r="D13" s="8">
        <v>0</v>
      </c>
      <c r="E13" s="8">
        <v>0</v>
      </c>
      <c r="F13" s="8">
        <v>3</v>
      </c>
      <c r="G13" s="8">
        <v>27</v>
      </c>
      <c r="H13" s="8">
        <v>18</v>
      </c>
      <c r="I13" s="3">
        <f t="shared" si="0"/>
        <v>48</v>
      </c>
      <c r="J13" s="5">
        <f t="shared" si="1"/>
        <v>64.86486486486487</v>
      </c>
    </row>
    <row r="14" spans="1:10" ht="31.5" x14ac:dyDescent="0.25">
      <c r="A14" s="16">
        <v>12</v>
      </c>
      <c r="B14" s="17" t="s">
        <v>152</v>
      </c>
      <c r="C14" s="9" t="s">
        <v>33</v>
      </c>
      <c r="D14" s="8">
        <v>0</v>
      </c>
      <c r="E14" s="8">
        <v>3</v>
      </c>
      <c r="F14" s="8">
        <v>2</v>
      </c>
      <c r="G14" s="8">
        <v>24</v>
      </c>
      <c r="H14" s="8">
        <v>18</v>
      </c>
      <c r="I14" s="3">
        <f t="shared" si="0"/>
        <v>47</v>
      </c>
      <c r="J14" s="5">
        <f t="shared" si="1"/>
        <v>63.513513513513509</v>
      </c>
    </row>
    <row r="15" spans="1:10" ht="31.5" x14ac:dyDescent="0.25">
      <c r="A15" s="16">
        <v>13</v>
      </c>
      <c r="B15" s="17" t="s">
        <v>162</v>
      </c>
      <c r="C15" s="9" t="s">
        <v>43</v>
      </c>
      <c r="D15" s="8">
        <v>0</v>
      </c>
      <c r="E15" s="8">
        <v>3</v>
      </c>
      <c r="F15" s="8">
        <v>3</v>
      </c>
      <c r="G15" s="8">
        <v>25</v>
      </c>
      <c r="H15" s="8">
        <v>16</v>
      </c>
      <c r="I15" s="3">
        <f t="shared" si="0"/>
        <v>47</v>
      </c>
      <c r="J15" s="5">
        <f t="shared" si="1"/>
        <v>63.513513513513509</v>
      </c>
    </row>
    <row r="16" spans="1:10" ht="15.75" x14ac:dyDescent="0.25">
      <c r="A16" s="16">
        <v>14</v>
      </c>
      <c r="B16" s="18" t="s">
        <v>163</v>
      </c>
      <c r="C16" s="12" t="s">
        <v>44</v>
      </c>
      <c r="D16" s="11">
        <v>0</v>
      </c>
      <c r="E16" s="11">
        <v>0</v>
      </c>
      <c r="F16" s="11">
        <v>3</v>
      </c>
      <c r="G16" s="11">
        <v>31</v>
      </c>
      <c r="H16" s="11">
        <v>12</v>
      </c>
      <c r="I16" s="13">
        <f t="shared" si="0"/>
        <v>46</v>
      </c>
      <c r="J16" s="14">
        <f t="shared" si="1"/>
        <v>62.162162162162161</v>
      </c>
    </row>
    <row r="17" spans="1:10" ht="15.75" x14ac:dyDescent="0.25">
      <c r="A17" s="16">
        <v>15</v>
      </c>
      <c r="B17" s="17" t="s">
        <v>168</v>
      </c>
      <c r="C17" s="9" t="s">
        <v>49</v>
      </c>
      <c r="D17" s="8">
        <v>0</v>
      </c>
      <c r="E17" s="8">
        <v>0</v>
      </c>
      <c r="F17" s="8">
        <v>3</v>
      </c>
      <c r="G17" s="8">
        <v>30</v>
      </c>
      <c r="H17" s="8">
        <v>13</v>
      </c>
      <c r="I17" s="3">
        <f t="shared" si="0"/>
        <v>46</v>
      </c>
      <c r="J17" s="5">
        <f t="shared" si="1"/>
        <v>62.162162162162161</v>
      </c>
    </row>
    <row r="18" spans="1:10" ht="31.5" x14ac:dyDescent="0.25">
      <c r="A18" s="16">
        <v>16</v>
      </c>
      <c r="B18" s="17" t="s">
        <v>169</v>
      </c>
      <c r="C18" s="9" t="s">
        <v>50</v>
      </c>
      <c r="D18" s="8">
        <v>0</v>
      </c>
      <c r="E18" s="8">
        <v>0</v>
      </c>
      <c r="F18" s="8">
        <v>3</v>
      </c>
      <c r="G18" s="8">
        <v>26</v>
      </c>
      <c r="H18" s="8">
        <v>14</v>
      </c>
      <c r="I18" s="3">
        <f t="shared" si="0"/>
        <v>43</v>
      </c>
      <c r="J18" s="5">
        <f t="shared" si="1"/>
        <v>58.108108108108105</v>
      </c>
    </row>
    <row r="19" spans="1:10" ht="31.5" x14ac:dyDescent="0.25">
      <c r="A19" s="16">
        <v>17</v>
      </c>
      <c r="B19" s="17" t="s">
        <v>183</v>
      </c>
      <c r="C19" s="9" t="s">
        <v>64</v>
      </c>
      <c r="D19" s="8">
        <v>0</v>
      </c>
      <c r="E19" s="8">
        <v>4</v>
      </c>
      <c r="F19" s="8">
        <v>3</v>
      </c>
      <c r="G19" s="8">
        <v>19</v>
      </c>
      <c r="H19" s="8">
        <v>15</v>
      </c>
      <c r="I19" s="3">
        <f t="shared" si="0"/>
        <v>41</v>
      </c>
      <c r="J19" s="5">
        <f t="shared" si="1"/>
        <v>55.405405405405403</v>
      </c>
    </row>
    <row r="20" spans="1:10" ht="31.5" x14ac:dyDescent="0.25">
      <c r="A20" s="16">
        <v>18</v>
      </c>
      <c r="B20" s="17" t="s">
        <v>154</v>
      </c>
      <c r="C20" s="9" t="s">
        <v>35</v>
      </c>
      <c r="D20" s="8">
        <v>0</v>
      </c>
      <c r="E20" s="8">
        <v>0</v>
      </c>
      <c r="F20" s="8">
        <v>3</v>
      </c>
      <c r="G20" s="8">
        <v>27</v>
      </c>
      <c r="H20" s="8">
        <v>10</v>
      </c>
      <c r="I20" s="3">
        <f t="shared" si="0"/>
        <v>40</v>
      </c>
      <c r="J20" s="5">
        <f t="shared" si="1"/>
        <v>54.054054054054049</v>
      </c>
    </row>
    <row r="21" spans="1:10" ht="31.5" x14ac:dyDescent="0.25">
      <c r="A21" s="16">
        <v>19</v>
      </c>
      <c r="B21" s="17" t="s">
        <v>185</v>
      </c>
      <c r="C21" s="9" t="s">
        <v>108</v>
      </c>
      <c r="D21" s="8">
        <v>0</v>
      </c>
      <c r="E21" s="8">
        <v>0</v>
      </c>
      <c r="F21" s="8">
        <v>0</v>
      </c>
      <c r="G21" s="8">
        <v>22</v>
      </c>
      <c r="H21" s="8">
        <v>15</v>
      </c>
      <c r="I21" s="3">
        <f t="shared" si="0"/>
        <v>37</v>
      </c>
      <c r="J21" s="5">
        <f t="shared" si="1"/>
        <v>50</v>
      </c>
    </row>
    <row r="22" spans="1:10" ht="31.5" x14ac:dyDescent="0.25">
      <c r="A22" s="16">
        <v>20</v>
      </c>
      <c r="B22" s="17" t="s">
        <v>156</v>
      </c>
      <c r="C22" s="9" t="s">
        <v>37</v>
      </c>
      <c r="D22" s="8">
        <v>0</v>
      </c>
      <c r="E22" s="8">
        <v>4</v>
      </c>
      <c r="F22" s="8">
        <v>1</v>
      </c>
      <c r="G22" s="8">
        <v>28</v>
      </c>
      <c r="H22" s="8">
        <v>0</v>
      </c>
      <c r="I22" s="3">
        <f t="shared" si="0"/>
        <v>33</v>
      </c>
      <c r="J22" s="5">
        <f t="shared" si="1"/>
        <v>44.594594594594597</v>
      </c>
    </row>
    <row r="23" spans="1:10" ht="15.75" x14ac:dyDescent="0.25">
      <c r="A23" s="16">
        <v>21</v>
      </c>
      <c r="B23" s="17" t="s">
        <v>160</v>
      </c>
      <c r="C23" s="9" t="s">
        <v>41</v>
      </c>
      <c r="D23" s="16">
        <v>2</v>
      </c>
      <c r="E23" s="16">
        <v>3</v>
      </c>
      <c r="F23" s="16">
        <v>2</v>
      </c>
      <c r="G23" s="16">
        <v>9</v>
      </c>
      <c r="H23" s="16">
        <v>16</v>
      </c>
      <c r="I23" s="3">
        <f t="shared" si="0"/>
        <v>32</v>
      </c>
      <c r="J23" s="5">
        <f t="shared" si="1"/>
        <v>43.243243243243242</v>
      </c>
    </row>
    <row r="24" spans="1:10" ht="31.5" x14ac:dyDescent="0.25">
      <c r="A24" s="16">
        <v>22</v>
      </c>
      <c r="B24" s="17" t="s">
        <v>171</v>
      </c>
      <c r="C24" s="9" t="s">
        <v>52</v>
      </c>
      <c r="D24" s="8">
        <v>0</v>
      </c>
      <c r="E24" s="8">
        <v>0</v>
      </c>
      <c r="F24" s="8">
        <v>3</v>
      </c>
      <c r="G24" s="8">
        <v>20</v>
      </c>
      <c r="H24" s="8">
        <v>9</v>
      </c>
      <c r="I24" s="3">
        <f t="shared" si="0"/>
        <v>32</v>
      </c>
      <c r="J24" s="5">
        <f t="shared" si="1"/>
        <v>43.243243243243242</v>
      </c>
    </row>
    <row r="25" spans="1:10" ht="31.5" x14ac:dyDescent="0.25">
      <c r="A25" s="16">
        <v>23</v>
      </c>
      <c r="B25" s="17" t="s">
        <v>173</v>
      </c>
      <c r="C25" s="9" t="s">
        <v>54</v>
      </c>
      <c r="D25" s="8">
        <v>0</v>
      </c>
      <c r="E25" s="8">
        <v>3</v>
      </c>
      <c r="F25" s="8">
        <v>2</v>
      </c>
      <c r="G25" s="8">
        <v>16</v>
      </c>
      <c r="H25" s="8">
        <v>10</v>
      </c>
      <c r="I25" s="3">
        <f t="shared" si="0"/>
        <v>31</v>
      </c>
      <c r="J25" s="5">
        <f t="shared" si="1"/>
        <v>41.891891891891888</v>
      </c>
    </row>
    <row r="26" spans="1:10" ht="31.5" x14ac:dyDescent="0.25">
      <c r="A26" s="16">
        <v>24</v>
      </c>
      <c r="B26" s="17" t="s">
        <v>175</v>
      </c>
      <c r="C26" s="9" t="s">
        <v>56</v>
      </c>
      <c r="D26" s="8">
        <v>0</v>
      </c>
      <c r="E26" s="8">
        <v>0</v>
      </c>
      <c r="F26" s="8">
        <v>3</v>
      </c>
      <c r="G26" s="8">
        <v>25</v>
      </c>
      <c r="H26" s="8">
        <v>0</v>
      </c>
      <c r="I26" s="3">
        <f t="shared" si="0"/>
        <v>28</v>
      </c>
      <c r="J26" s="5">
        <f t="shared" si="1"/>
        <v>37.837837837837839</v>
      </c>
    </row>
    <row r="27" spans="1:10" ht="15.75" x14ac:dyDescent="0.25">
      <c r="A27" s="16">
        <v>25</v>
      </c>
      <c r="B27" s="17" t="s">
        <v>153</v>
      </c>
      <c r="C27" s="9" t="s">
        <v>34</v>
      </c>
      <c r="D27" s="8">
        <v>0</v>
      </c>
      <c r="E27" s="8">
        <v>2</v>
      </c>
      <c r="F27" s="8">
        <v>3</v>
      </c>
      <c r="G27" s="8">
        <v>16</v>
      </c>
      <c r="H27" s="8">
        <v>6</v>
      </c>
      <c r="I27" s="3">
        <f t="shared" si="0"/>
        <v>27</v>
      </c>
      <c r="J27" s="5">
        <f t="shared" si="1"/>
        <v>36.486486486486484</v>
      </c>
    </row>
    <row r="28" spans="1:10" ht="31.5" x14ac:dyDescent="0.25">
      <c r="A28" s="16">
        <v>26</v>
      </c>
      <c r="B28" s="17" t="s">
        <v>187</v>
      </c>
      <c r="C28" s="9" t="s">
        <v>111</v>
      </c>
      <c r="D28" s="8">
        <v>0</v>
      </c>
      <c r="E28" s="8">
        <v>3</v>
      </c>
      <c r="F28" s="8">
        <v>3</v>
      </c>
      <c r="G28" s="8">
        <v>20</v>
      </c>
      <c r="H28" s="8">
        <v>1</v>
      </c>
      <c r="I28" s="3">
        <f t="shared" si="0"/>
        <v>27</v>
      </c>
      <c r="J28" s="5">
        <f t="shared" si="1"/>
        <v>36.486486486486484</v>
      </c>
    </row>
    <row r="29" spans="1:10" ht="31.5" x14ac:dyDescent="0.25">
      <c r="A29" s="16">
        <v>27</v>
      </c>
      <c r="B29" s="17" t="s">
        <v>174</v>
      </c>
      <c r="C29" s="9" t="s">
        <v>55</v>
      </c>
      <c r="D29" s="8">
        <v>4</v>
      </c>
      <c r="E29" s="8">
        <v>3</v>
      </c>
      <c r="F29" s="8">
        <v>3</v>
      </c>
      <c r="G29" s="8">
        <v>16</v>
      </c>
      <c r="H29" s="8">
        <v>0</v>
      </c>
      <c r="I29" s="3">
        <f t="shared" si="0"/>
        <v>26</v>
      </c>
      <c r="J29" s="5">
        <f t="shared" si="1"/>
        <v>35.135135135135137</v>
      </c>
    </row>
    <row r="30" spans="1:10" ht="31.5" x14ac:dyDescent="0.25">
      <c r="A30" s="16">
        <v>28</v>
      </c>
      <c r="B30" s="17" t="s">
        <v>159</v>
      </c>
      <c r="C30" s="9" t="s">
        <v>40</v>
      </c>
      <c r="D30" s="8">
        <v>0</v>
      </c>
      <c r="E30" s="8">
        <v>0</v>
      </c>
      <c r="F30" s="8">
        <v>2</v>
      </c>
      <c r="G30" s="8">
        <v>15</v>
      </c>
      <c r="H30" s="8">
        <v>8</v>
      </c>
      <c r="I30" s="3">
        <f t="shared" si="0"/>
        <v>25</v>
      </c>
      <c r="J30" s="5">
        <f t="shared" si="1"/>
        <v>33.783783783783782</v>
      </c>
    </row>
    <row r="31" spans="1:10" ht="31.5" x14ac:dyDescent="0.25">
      <c r="A31" s="16">
        <v>29</v>
      </c>
      <c r="B31" s="17" t="s">
        <v>172</v>
      </c>
      <c r="C31" s="9" t="s">
        <v>53</v>
      </c>
      <c r="D31" s="8">
        <v>0</v>
      </c>
      <c r="E31" s="8">
        <v>0</v>
      </c>
      <c r="F31" s="8">
        <v>2</v>
      </c>
      <c r="G31" s="8">
        <v>17</v>
      </c>
      <c r="H31" s="8">
        <v>5</v>
      </c>
      <c r="I31" s="3">
        <f t="shared" si="0"/>
        <v>24</v>
      </c>
      <c r="J31" s="5">
        <f t="shared" si="1"/>
        <v>32.432432432432435</v>
      </c>
    </row>
    <row r="32" spans="1:10" ht="31.5" x14ac:dyDescent="0.25">
      <c r="A32" s="16">
        <v>30</v>
      </c>
      <c r="B32" s="17" t="s">
        <v>166</v>
      </c>
      <c r="C32" s="9" t="s">
        <v>47</v>
      </c>
      <c r="D32" s="8">
        <v>0</v>
      </c>
      <c r="E32" s="8">
        <v>3</v>
      </c>
      <c r="F32" s="8">
        <v>0</v>
      </c>
      <c r="G32" s="8">
        <v>20</v>
      </c>
      <c r="H32" s="8">
        <v>0</v>
      </c>
      <c r="I32" s="3">
        <f t="shared" si="0"/>
        <v>23</v>
      </c>
      <c r="J32" s="5">
        <f t="shared" si="1"/>
        <v>31.081081081081081</v>
      </c>
    </row>
    <row r="33" spans="1:10" ht="31.5" x14ac:dyDescent="0.25">
      <c r="A33" s="16">
        <v>31</v>
      </c>
      <c r="B33" s="17" t="s">
        <v>164</v>
      </c>
      <c r="C33" s="9" t="s">
        <v>45</v>
      </c>
      <c r="D33" s="8">
        <v>0</v>
      </c>
      <c r="E33" s="8">
        <v>0</v>
      </c>
      <c r="F33" s="8">
        <v>2</v>
      </c>
      <c r="G33" s="8">
        <v>20</v>
      </c>
      <c r="H33" s="8">
        <v>0</v>
      </c>
      <c r="I33" s="3">
        <f t="shared" si="0"/>
        <v>22</v>
      </c>
      <c r="J33" s="5">
        <f t="shared" si="1"/>
        <v>29.72972972972973</v>
      </c>
    </row>
    <row r="34" spans="1:10" ht="31.5" x14ac:dyDescent="0.25">
      <c r="A34" s="16">
        <v>32</v>
      </c>
      <c r="B34" s="17" t="s">
        <v>178</v>
      </c>
      <c r="C34" s="9" t="s">
        <v>59</v>
      </c>
      <c r="D34" s="8">
        <v>0</v>
      </c>
      <c r="E34" s="8">
        <v>0</v>
      </c>
      <c r="F34" s="8">
        <v>3</v>
      </c>
      <c r="G34" s="8">
        <v>18</v>
      </c>
      <c r="H34" s="8">
        <v>0</v>
      </c>
      <c r="I34" s="3">
        <f t="shared" si="0"/>
        <v>21</v>
      </c>
      <c r="J34" s="5">
        <f t="shared" si="1"/>
        <v>28.378378378378379</v>
      </c>
    </row>
    <row r="35" spans="1:10" ht="31.5" x14ac:dyDescent="0.25">
      <c r="A35" s="16">
        <v>33</v>
      </c>
      <c r="B35" s="17" t="s">
        <v>186</v>
      </c>
      <c r="C35" s="9" t="s">
        <v>110</v>
      </c>
      <c r="D35" s="8">
        <v>0</v>
      </c>
      <c r="E35" s="8">
        <v>4</v>
      </c>
      <c r="F35" s="8">
        <v>3</v>
      </c>
      <c r="G35" s="8">
        <v>11</v>
      </c>
      <c r="H35" s="8">
        <v>2</v>
      </c>
      <c r="I35" s="3">
        <f t="shared" si="0"/>
        <v>20</v>
      </c>
      <c r="J35" s="5">
        <f t="shared" si="1"/>
        <v>27.027027027027025</v>
      </c>
    </row>
    <row r="36" spans="1:10" ht="31.5" x14ac:dyDescent="0.25">
      <c r="A36" s="16">
        <v>34</v>
      </c>
      <c r="B36" s="18" t="s">
        <v>157</v>
      </c>
      <c r="C36" s="12" t="s">
        <v>38</v>
      </c>
      <c r="D36" s="11">
        <v>0</v>
      </c>
      <c r="E36" s="11">
        <v>0</v>
      </c>
      <c r="F36" s="11">
        <v>2</v>
      </c>
      <c r="G36" s="11">
        <v>15</v>
      </c>
      <c r="H36" s="11">
        <v>0</v>
      </c>
      <c r="I36" s="13">
        <f t="shared" si="0"/>
        <v>17</v>
      </c>
      <c r="J36" s="14">
        <f t="shared" si="1"/>
        <v>22.972972972972972</v>
      </c>
    </row>
    <row r="37" spans="1:10" ht="31.5" x14ac:dyDescent="0.25">
      <c r="A37" s="16">
        <v>35</v>
      </c>
      <c r="B37" s="17" t="s">
        <v>180</v>
      </c>
      <c r="C37" s="9" t="s">
        <v>61</v>
      </c>
      <c r="D37" s="8">
        <v>1</v>
      </c>
      <c r="E37" s="8">
        <v>3</v>
      </c>
      <c r="F37" s="8">
        <v>2</v>
      </c>
      <c r="G37" s="8">
        <v>10</v>
      </c>
      <c r="H37" s="8">
        <v>0</v>
      </c>
      <c r="I37" s="3">
        <f t="shared" si="0"/>
        <v>16</v>
      </c>
      <c r="J37" s="5">
        <f t="shared" si="1"/>
        <v>21.621621621621621</v>
      </c>
    </row>
    <row r="38" spans="1:10" ht="31.5" x14ac:dyDescent="0.25">
      <c r="A38" s="16">
        <v>36</v>
      </c>
      <c r="B38" s="17" t="s">
        <v>176</v>
      </c>
      <c r="C38" s="9" t="s">
        <v>57</v>
      </c>
      <c r="D38" s="10">
        <v>0</v>
      </c>
      <c r="E38" s="10">
        <v>2</v>
      </c>
      <c r="F38" s="10">
        <v>2</v>
      </c>
      <c r="G38" s="10">
        <v>5</v>
      </c>
      <c r="H38" s="10">
        <v>5</v>
      </c>
      <c r="I38" s="3">
        <f t="shared" si="0"/>
        <v>14</v>
      </c>
      <c r="J38" s="5">
        <f t="shared" si="1"/>
        <v>18.918918918918919</v>
      </c>
    </row>
    <row r="39" spans="1:10" ht="31.5" x14ac:dyDescent="0.25">
      <c r="A39" s="16">
        <v>37</v>
      </c>
      <c r="B39" s="17" t="s">
        <v>181</v>
      </c>
      <c r="C39" s="9" t="s">
        <v>62</v>
      </c>
      <c r="D39" s="10">
        <v>0</v>
      </c>
      <c r="E39" s="10">
        <v>0</v>
      </c>
      <c r="F39" s="10">
        <v>0</v>
      </c>
      <c r="G39" s="10">
        <v>14</v>
      </c>
      <c r="H39" s="10">
        <v>0</v>
      </c>
      <c r="I39" s="3">
        <f t="shared" si="0"/>
        <v>14</v>
      </c>
      <c r="J39" s="5">
        <f t="shared" si="1"/>
        <v>18.918918918918919</v>
      </c>
    </row>
    <row r="40" spans="1:10" ht="15.75" x14ac:dyDescent="0.25">
      <c r="A40" s="16">
        <v>38</v>
      </c>
      <c r="B40" s="17" t="s">
        <v>189</v>
      </c>
      <c r="C40" s="9" t="s">
        <v>113</v>
      </c>
      <c r="D40" s="10">
        <v>0</v>
      </c>
      <c r="E40" s="10">
        <v>0</v>
      </c>
      <c r="F40" s="10">
        <v>1</v>
      </c>
      <c r="G40" s="10">
        <v>10</v>
      </c>
      <c r="H40" s="10">
        <v>0</v>
      </c>
      <c r="I40" s="3">
        <f t="shared" si="0"/>
        <v>11</v>
      </c>
      <c r="J40" s="5">
        <f t="shared" si="1"/>
        <v>14.864864864864865</v>
      </c>
    </row>
    <row r="41" spans="1:10" ht="31.5" x14ac:dyDescent="0.25">
      <c r="A41" s="16">
        <v>39</v>
      </c>
      <c r="B41" s="17" t="s">
        <v>190</v>
      </c>
      <c r="C41" s="9" t="s">
        <v>114</v>
      </c>
      <c r="D41" s="10">
        <v>0</v>
      </c>
      <c r="E41" s="10">
        <v>0</v>
      </c>
      <c r="F41" s="10">
        <v>2</v>
      </c>
      <c r="G41" s="10">
        <v>2</v>
      </c>
      <c r="H41" s="10">
        <v>2</v>
      </c>
      <c r="I41" s="3">
        <f t="shared" si="0"/>
        <v>6</v>
      </c>
      <c r="J41" s="5">
        <f t="shared" si="1"/>
        <v>8.1081081081081088</v>
      </c>
    </row>
    <row r="42" spans="1:10" ht="31.5" x14ac:dyDescent="0.25">
      <c r="A42" s="16">
        <v>40</v>
      </c>
      <c r="B42" s="17" t="s">
        <v>191</v>
      </c>
      <c r="C42" s="9" t="s">
        <v>109</v>
      </c>
      <c r="D42" s="10">
        <v>0</v>
      </c>
      <c r="E42" s="10">
        <v>0</v>
      </c>
      <c r="F42" s="10">
        <v>0</v>
      </c>
      <c r="G42" s="10">
        <v>4</v>
      </c>
      <c r="H42" s="10">
        <v>0</v>
      </c>
      <c r="I42" s="3">
        <f t="shared" si="0"/>
        <v>4</v>
      </c>
      <c r="J42" s="5">
        <f t="shared" si="1"/>
        <v>5.4054054054054053</v>
      </c>
    </row>
    <row r="43" spans="1:10" ht="31.5" x14ac:dyDescent="0.25">
      <c r="A43" s="16">
        <v>41</v>
      </c>
      <c r="B43" s="18" t="s">
        <v>158</v>
      </c>
      <c r="C43" s="12" t="s">
        <v>39</v>
      </c>
      <c r="D43" s="11">
        <v>0</v>
      </c>
      <c r="E43" s="11">
        <v>0.5</v>
      </c>
      <c r="F43" s="11">
        <v>0</v>
      </c>
      <c r="G43" s="11">
        <v>2</v>
      </c>
      <c r="H43" s="11">
        <v>0</v>
      </c>
      <c r="I43" s="13">
        <f t="shared" si="0"/>
        <v>2.5</v>
      </c>
      <c r="J43" s="14">
        <f t="shared" si="1"/>
        <v>3.3783783783783781</v>
      </c>
    </row>
    <row r="44" spans="1:10" ht="15.75" x14ac:dyDescent="0.25">
      <c r="A44" s="16">
        <v>42</v>
      </c>
      <c r="B44" s="17" t="s">
        <v>188</v>
      </c>
      <c r="C44" s="9" t="s">
        <v>112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3">
        <f t="shared" si="0"/>
        <v>0</v>
      </c>
      <c r="J44" s="5">
        <f t="shared" si="1"/>
        <v>0</v>
      </c>
    </row>
  </sheetData>
  <sortState ref="A3:J44">
    <sortCondition descending="1" ref="I3:I44"/>
  </sortState>
  <mergeCells count="2">
    <mergeCell ref="J1:J2"/>
    <mergeCell ref="A1:I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"/>
  <sheetViews>
    <sheetView workbookViewId="0">
      <selection activeCell="H3" sqref="H3"/>
    </sheetView>
  </sheetViews>
  <sheetFormatPr defaultRowHeight="15" x14ac:dyDescent="0.25"/>
  <cols>
    <col min="2" max="2" width="25.85546875" style="20" customWidth="1"/>
    <col min="10" max="10" width="13.7109375" style="7" customWidth="1"/>
  </cols>
  <sheetData>
    <row r="1" spans="1:10" ht="51" customHeight="1" x14ac:dyDescent="0.25">
      <c r="A1" s="23" t="s">
        <v>100</v>
      </c>
      <c r="B1" s="24"/>
      <c r="C1" s="24"/>
      <c r="D1" s="24"/>
      <c r="E1" s="24"/>
      <c r="F1" s="24"/>
      <c r="G1" s="24"/>
      <c r="H1" s="24"/>
      <c r="I1" s="21"/>
      <c r="J1" s="15" t="s">
        <v>0</v>
      </c>
    </row>
    <row r="2" spans="1:10" ht="15.75" customHeight="1" x14ac:dyDescent="0.25">
      <c r="A2" s="16" t="s">
        <v>229</v>
      </c>
      <c r="B2" s="16" t="s">
        <v>228</v>
      </c>
      <c r="C2" s="17" t="s">
        <v>227</v>
      </c>
      <c r="D2" s="3" t="s">
        <v>230</v>
      </c>
      <c r="E2" s="3" t="s">
        <v>231</v>
      </c>
      <c r="F2" s="3" t="s">
        <v>232</v>
      </c>
      <c r="G2" s="3" t="s">
        <v>233</v>
      </c>
      <c r="H2" s="3" t="s">
        <v>234</v>
      </c>
      <c r="I2" s="3" t="s">
        <v>235</v>
      </c>
      <c r="J2" s="5"/>
    </row>
    <row r="3" spans="1:10" ht="31.5" x14ac:dyDescent="0.25">
      <c r="A3" s="4">
        <v>1</v>
      </c>
      <c r="B3" s="17" t="s">
        <v>193</v>
      </c>
      <c r="C3" s="9" t="s">
        <v>66</v>
      </c>
      <c r="D3" s="4">
        <v>4</v>
      </c>
      <c r="E3" s="4">
        <v>1</v>
      </c>
      <c r="F3" s="4">
        <v>3</v>
      </c>
      <c r="G3" s="4">
        <v>42</v>
      </c>
      <c r="H3" s="4">
        <v>15</v>
      </c>
      <c r="I3" s="3">
        <f t="shared" ref="I3:I37" si="0">SUM(D3:H3)</f>
        <v>65</v>
      </c>
      <c r="J3" s="5">
        <f t="shared" ref="J3:J37" si="1">100/74*I3</f>
        <v>87.837837837837839</v>
      </c>
    </row>
    <row r="4" spans="1:10" ht="31.5" x14ac:dyDescent="0.25">
      <c r="A4" s="4">
        <v>2</v>
      </c>
      <c r="B4" s="17" t="s">
        <v>206</v>
      </c>
      <c r="C4" s="9" t="s">
        <v>79</v>
      </c>
      <c r="D4" s="4">
        <v>2</v>
      </c>
      <c r="E4" s="4">
        <v>3</v>
      </c>
      <c r="F4" s="4">
        <v>3</v>
      </c>
      <c r="G4" s="4">
        <v>41</v>
      </c>
      <c r="H4" s="4">
        <v>11</v>
      </c>
      <c r="I4" s="3">
        <f t="shared" si="0"/>
        <v>60</v>
      </c>
      <c r="J4" s="5">
        <f t="shared" si="1"/>
        <v>81.081081081081081</v>
      </c>
    </row>
    <row r="5" spans="1:10" ht="31.5" x14ac:dyDescent="0.25">
      <c r="A5" s="4">
        <v>3</v>
      </c>
      <c r="B5" s="17" t="s">
        <v>215</v>
      </c>
      <c r="C5" s="9" t="s">
        <v>88</v>
      </c>
      <c r="D5" s="4">
        <v>1.5</v>
      </c>
      <c r="E5" s="4">
        <v>0</v>
      </c>
      <c r="F5" s="4">
        <v>2</v>
      </c>
      <c r="G5" s="4">
        <v>35</v>
      </c>
      <c r="H5" s="4">
        <v>17</v>
      </c>
      <c r="I5" s="3">
        <f t="shared" si="0"/>
        <v>55.5</v>
      </c>
      <c r="J5" s="5">
        <f t="shared" si="1"/>
        <v>75</v>
      </c>
    </row>
    <row r="6" spans="1:10" ht="31.5" x14ac:dyDescent="0.25">
      <c r="A6" s="16">
        <v>4</v>
      </c>
      <c r="B6" s="17" t="s">
        <v>192</v>
      </c>
      <c r="C6" s="9" t="s">
        <v>65</v>
      </c>
      <c r="D6" s="4">
        <v>2</v>
      </c>
      <c r="E6" s="4">
        <v>0.5</v>
      </c>
      <c r="F6" s="4">
        <v>3</v>
      </c>
      <c r="G6" s="4">
        <v>34</v>
      </c>
      <c r="H6" s="4">
        <v>15</v>
      </c>
      <c r="I6" s="3">
        <f t="shared" si="0"/>
        <v>54.5</v>
      </c>
      <c r="J6" s="5">
        <f t="shared" si="1"/>
        <v>73.648648648648646</v>
      </c>
    </row>
    <row r="7" spans="1:10" ht="31.5" x14ac:dyDescent="0.25">
      <c r="A7" s="16">
        <v>5</v>
      </c>
      <c r="B7" s="17" t="s">
        <v>205</v>
      </c>
      <c r="C7" s="9" t="s">
        <v>78</v>
      </c>
      <c r="D7" s="4">
        <v>2</v>
      </c>
      <c r="E7" s="4">
        <v>2</v>
      </c>
      <c r="F7" s="4">
        <v>2</v>
      </c>
      <c r="G7" s="4">
        <v>36</v>
      </c>
      <c r="H7" s="4">
        <v>9</v>
      </c>
      <c r="I7" s="3">
        <f t="shared" si="0"/>
        <v>51</v>
      </c>
      <c r="J7" s="5">
        <f t="shared" si="1"/>
        <v>68.918918918918919</v>
      </c>
    </row>
    <row r="8" spans="1:10" ht="31.5" x14ac:dyDescent="0.25">
      <c r="A8" s="16">
        <v>6</v>
      </c>
      <c r="B8" s="17" t="s">
        <v>202</v>
      </c>
      <c r="C8" s="9" t="s">
        <v>75</v>
      </c>
      <c r="D8" s="4">
        <v>3.5</v>
      </c>
      <c r="E8" s="4">
        <v>3</v>
      </c>
      <c r="F8" s="4">
        <v>3</v>
      </c>
      <c r="G8" s="4">
        <v>30</v>
      </c>
      <c r="H8" s="4">
        <v>10</v>
      </c>
      <c r="I8" s="3">
        <f t="shared" si="0"/>
        <v>49.5</v>
      </c>
      <c r="J8" s="5">
        <f t="shared" si="1"/>
        <v>66.891891891891888</v>
      </c>
    </row>
    <row r="9" spans="1:10" ht="31.5" x14ac:dyDescent="0.25">
      <c r="A9" s="16">
        <v>7</v>
      </c>
      <c r="B9" s="17" t="s">
        <v>217</v>
      </c>
      <c r="C9" s="9" t="s">
        <v>90</v>
      </c>
      <c r="D9" s="10">
        <v>2</v>
      </c>
      <c r="E9" s="4">
        <v>0</v>
      </c>
      <c r="F9" s="4">
        <v>2</v>
      </c>
      <c r="G9" s="4">
        <v>36</v>
      </c>
      <c r="H9" s="4">
        <v>9</v>
      </c>
      <c r="I9" s="3">
        <f t="shared" si="0"/>
        <v>49</v>
      </c>
      <c r="J9" s="5">
        <f t="shared" si="1"/>
        <v>66.21621621621621</v>
      </c>
    </row>
    <row r="10" spans="1:10" ht="31.5" x14ac:dyDescent="0.25">
      <c r="A10" s="16">
        <v>8</v>
      </c>
      <c r="B10" s="17" t="s">
        <v>208</v>
      </c>
      <c r="C10" s="9" t="s">
        <v>81</v>
      </c>
      <c r="D10" s="4">
        <v>4</v>
      </c>
      <c r="E10" s="4">
        <v>3</v>
      </c>
      <c r="F10" s="4">
        <v>2</v>
      </c>
      <c r="G10" s="4">
        <v>28</v>
      </c>
      <c r="H10" s="4">
        <v>10</v>
      </c>
      <c r="I10" s="3">
        <f t="shared" si="0"/>
        <v>47</v>
      </c>
      <c r="J10" s="5">
        <f t="shared" si="1"/>
        <v>63.513513513513509</v>
      </c>
    </row>
    <row r="11" spans="1:10" ht="31.5" x14ac:dyDescent="0.25">
      <c r="A11" s="16">
        <v>9</v>
      </c>
      <c r="B11" s="17" t="s">
        <v>214</v>
      </c>
      <c r="C11" s="9" t="s">
        <v>87</v>
      </c>
      <c r="D11" s="4">
        <v>4</v>
      </c>
      <c r="E11" s="4">
        <v>4</v>
      </c>
      <c r="F11" s="4">
        <v>3</v>
      </c>
      <c r="G11" s="4">
        <v>36</v>
      </c>
      <c r="H11" s="4">
        <v>0</v>
      </c>
      <c r="I11" s="3">
        <f t="shared" si="0"/>
        <v>47</v>
      </c>
      <c r="J11" s="5">
        <f t="shared" si="1"/>
        <v>63.513513513513509</v>
      </c>
    </row>
    <row r="12" spans="1:10" ht="15.75" x14ac:dyDescent="0.25">
      <c r="A12" s="16">
        <v>10</v>
      </c>
      <c r="B12" s="17" t="s">
        <v>218</v>
      </c>
      <c r="C12" s="9" t="s">
        <v>91</v>
      </c>
      <c r="D12" s="4">
        <v>2</v>
      </c>
      <c r="E12" s="4">
        <v>0.5</v>
      </c>
      <c r="F12" s="4">
        <v>2</v>
      </c>
      <c r="G12" s="4">
        <v>31</v>
      </c>
      <c r="H12" s="4">
        <v>11</v>
      </c>
      <c r="I12" s="3">
        <f t="shared" si="0"/>
        <v>46.5</v>
      </c>
      <c r="J12" s="5">
        <f t="shared" si="1"/>
        <v>62.837837837837839</v>
      </c>
    </row>
    <row r="13" spans="1:10" ht="31.5" x14ac:dyDescent="0.25">
      <c r="A13" s="16">
        <v>11</v>
      </c>
      <c r="B13" s="17" t="s">
        <v>203</v>
      </c>
      <c r="C13" s="9" t="s">
        <v>76</v>
      </c>
      <c r="D13" s="8">
        <v>2</v>
      </c>
      <c r="E13" s="8">
        <v>4</v>
      </c>
      <c r="F13" s="8">
        <v>2</v>
      </c>
      <c r="G13" s="8">
        <v>30</v>
      </c>
      <c r="H13" s="8">
        <v>7</v>
      </c>
      <c r="I13" s="3">
        <f t="shared" si="0"/>
        <v>45</v>
      </c>
      <c r="J13" s="5">
        <f t="shared" si="1"/>
        <v>60.810810810810807</v>
      </c>
    </row>
    <row r="14" spans="1:10" ht="31.5" x14ac:dyDescent="0.25">
      <c r="A14" s="16">
        <v>12</v>
      </c>
      <c r="B14" s="17" t="s">
        <v>219</v>
      </c>
      <c r="C14" s="9" t="s">
        <v>92</v>
      </c>
      <c r="D14" s="4">
        <v>0</v>
      </c>
      <c r="E14" s="4">
        <v>0</v>
      </c>
      <c r="F14" s="4">
        <v>0</v>
      </c>
      <c r="G14" s="4">
        <v>30</v>
      </c>
      <c r="H14" s="4">
        <v>13</v>
      </c>
      <c r="I14" s="3">
        <f t="shared" si="0"/>
        <v>43</v>
      </c>
      <c r="J14" s="5">
        <f t="shared" si="1"/>
        <v>58.108108108108105</v>
      </c>
    </row>
    <row r="15" spans="1:10" ht="31.5" x14ac:dyDescent="0.25">
      <c r="A15" s="16">
        <v>13</v>
      </c>
      <c r="B15" s="17" t="s">
        <v>194</v>
      </c>
      <c r="C15" s="9" t="s">
        <v>67</v>
      </c>
      <c r="D15" s="4">
        <v>2</v>
      </c>
      <c r="E15" s="4">
        <v>0</v>
      </c>
      <c r="F15" s="4">
        <v>3</v>
      </c>
      <c r="G15" s="4">
        <v>27</v>
      </c>
      <c r="H15" s="4">
        <v>8</v>
      </c>
      <c r="I15" s="3">
        <f t="shared" si="0"/>
        <v>40</v>
      </c>
      <c r="J15" s="5">
        <f t="shared" si="1"/>
        <v>54.054054054054049</v>
      </c>
    </row>
    <row r="16" spans="1:10" ht="31.5" x14ac:dyDescent="0.25">
      <c r="A16" s="16">
        <v>14</v>
      </c>
      <c r="B16" s="17" t="s">
        <v>220</v>
      </c>
      <c r="C16" s="9" t="s">
        <v>93</v>
      </c>
      <c r="D16" s="4">
        <v>0</v>
      </c>
      <c r="E16" s="4">
        <v>0.5</v>
      </c>
      <c r="F16" s="4">
        <v>1</v>
      </c>
      <c r="G16" s="4">
        <v>21</v>
      </c>
      <c r="H16" s="4">
        <v>17</v>
      </c>
      <c r="I16" s="3">
        <f t="shared" si="0"/>
        <v>39.5</v>
      </c>
      <c r="J16" s="5">
        <f t="shared" si="1"/>
        <v>53.378378378378379</v>
      </c>
    </row>
    <row r="17" spans="1:10" ht="31.5" x14ac:dyDescent="0.25">
      <c r="A17" s="16">
        <v>15</v>
      </c>
      <c r="B17" s="17" t="s">
        <v>197</v>
      </c>
      <c r="C17" s="9" t="s">
        <v>70</v>
      </c>
      <c r="D17" s="4">
        <v>0</v>
      </c>
      <c r="E17" s="4">
        <v>3</v>
      </c>
      <c r="F17" s="4">
        <v>3</v>
      </c>
      <c r="G17" s="4">
        <v>23</v>
      </c>
      <c r="H17" s="4">
        <v>10</v>
      </c>
      <c r="I17" s="3">
        <f t="shared" si="0"/>
        <v>39</v>
      </c>
      <c r="J17" s="5">
        <f t="shared" si="1"/>
        <v>52.702702702702702</v>
      </c>
    </row>
    <row r="18" spans="1:10" ht="31.5" x14ac:dyDescent="0.25">
      <c r="A18" s="16">
        <v>16</v>
      </c>
      <c r="B18" s="17" t="s">
        <v>198</v>
      </c>
      <c r="C18" s="9" t="s">
        <v>71</v>
      </c>
      <c r="D18" s="16">
        <v>1.5</v>
      </c>
      <c r="E18" s="16">
        <v>0.5</v>
      </c>
      <c r="F18" s="16">
        <v>2</v>
      </c>
      <c r="G18" s="16">
        <v>26</v>
      </c>
      <c r="H18" s="16">
        <v>8</v>
      </c>
      <c r="I18" s="3">
        <f t="shared" si="0"/>
        <v>38</v>
      </c>
      <c r="J18" s="5">
        <f t="shared" si="1"/>
        <v>51.351351351351347</v>
      </c>
    </row>
    <row r="19" spans="1:10" ht="31.5" x14ac:dyDescent="0.25">
      <c r="A19" s="16">
        <v>17</v>
      </c>
      <c r="B19" s="17" t="s">
        <v>209</v>
      </c>
      <c r="C19" s="9" t="s">
        <v>82</v>
      </c>
      <c r="D19" s="4">
        <v>2</v>
      </c>
      <c r="E19" s="4">
        <v>0.5</v>
      </c>
      <c r="F19" s="4">
        <v>3</v>
      </c>
      <c r="G19" s="4">
        <v>21</v>
      </c>
      <c r="H19" s="4">
        <v>10</v>
      </c>
      <c r="I19" s="3">
        <f t="shared" si="0"/>
        <v>36.5</v>
      </c>
      <c r="J19" s="5">
        <f t="shared" si="1"/>
        <v>49.324324324324323</v>
      </c>
    </row>
    <row r="20" spans="1:10" ht="31.5" x14ac:dyDescent="0.25">
      <c r="A20" s="16">
        <v>18</v>
      </c>
      <c r="B20" s="17" t="s">
        <v>213</v>
      </c>
      <c r="C20" s="9" t="s">
        <v>86</v>
      </c>
      <c r="D20" s="4">
        <v>4</v>
      </c>
      <c r="E20" s="4">
        <v>0</v>
      </c>
      <c r="F20" s="4">
        <v>2</v>
      </c>
      <c r="G20" s="4">
        <v>18</v>
      </c>
      <c r="H20" s="4">
        <v>9</v>
      </c>
      <c r="I20" s="3">
        <f t="shared" si="0"/>
        <v>33</v>
      </c>
      <c r="J20" s="5">
        <f t="shared" si="1"/>
        <v>44.594594594594597</v>
      </c>
    </row>
    <row r="21" spans="1:10" ht="31.5" x14ac:dyDescent="0.25">
      <c r="A21" s="16">
        <v>19</v>
      </c>
      <c r="B21" s="18" t="s">
        <v>207</v>
      </c>
      <c r="C21" s="12" t="s">
        <v>80</v>
      </c>
      <c r="D21" s="11">
        <v>2</v>
      </c>
      <c r="E21" s="11">
        <v>0</v>
      </c>
      <c r="F21" s="11">
        <v>1</v>
      </c>
      <c r="G21" s="11">
        <v>12</v>
      </c>
      <c r="H21" s="11">
        <v>16</v>
      </c>
      <c r="I21" s="13">
        <f t="shared" si="0"/>
        <v>31</v>
      </c>
      <c r="J21" s="14">
        <f t="shared" si="1"/>
        <v>41.891891891891888</v>
      </c>
    </row>
    <row r="22" spans="1:10" ht="31.5" x14ac:dyDescent="0.25">
      <c r="A22" s="16">
        <v>20</v>
      </c>
      <c r="B22" s="17" t="s">
        <v>195</v>
      </c>
      <c r="C22" s="9" t="s">
        <v>68</v>
      </c>
      <c r="D22" s="4">
        <v>0</v>
      </c>
      <c r="E22" s="4">
        <v>0</v>
      </c>
      <c r="F22" s="4">
        <v>0</v>
      </c>
      <c r="G22" s="4">
        <v>26</v>
      </c>
      <c r="H22" s="4">
        <v>4</v>
      </c>
      <c r="I22" s="3">
        <f t="shared" si="0"/>
        <v>30</v>
      </c>
      <c r="J22" s="5">
        <f t="shared" si="1"/>
        <v>40.54054054054054</v>
      </c>
    </row>
    <row r="23" spans="1:10" ht="31.5" x14ac:dyDescent="0.25">
      <c r="A23" s="16">
        <v>21</v>
      </c>
      <c r="B23" s="17" t="s">
        <v>222</v>
      </c>
      <c r="C23" s="9" t="s">
        <v>95</v>
      </c>
      <c r="D23" s="4">
        <v>2</v>
      </c>
      <c r="E23" s="4">
        <v>0</v>
      </c>
      <c r="F23" s="4">
        <v>0</v>
      </c>
      <c r="G23" s="4">
        <v>23</v>
      </c>
      <c r="H23" s="4">
        <v>5</v>
      </c>
      <c r="I23" s="3">
        <f t="shared" si="0"/>
        <v>30</v>
      </c>
      <c r="J23" s="5">
        <f t="shared" si="1"/>
        <v>40.54054054054054</v>
      </c>
    </row>
    <row r="24" spans="1:10" ht="31.5" x14ac:dyDescent="0.25">
      <c r="A24" s="16">
        <v>22</v>
      </c>
      <c r="B24" s="17" t="s">
        <v>223</v>
      </c>
      <c r="C24" s="9" t="s">
        <v>96</v>
      </c>
      <c r="D24" s="4">
        <v>0</v>
      </c>
      <c r="E24" s="4">
        <v>2</v>
      </c>
      <c r="F24" s="4">
        <v>0</v>
      </c>
      <c r="G24" s="4">
        <v>9</v>
      </c>
      <c r="H24" s="4">
        <v>17</v>
      </c>
      <c r="I24" s="3">
        <f t="shared" si="0"/>
        <v>28</v>
      </c>
      <c r="J24" s="5">
        <f t="shared" si="1"/>
        <v>37.837837837837839</v>
      </c>
    </row>
    <row r="25" spans="1:10" ht="31.5" x14ac:dyDescent="0.25">
      <c r="A25" s="16">
        <v>23</v>
      </c>
      <c r="B25" s="17" t="s">
        <v>196</v>
      </c>
      <c r="C25" s="9" t="s">
        <v>69</v>
      </c>
      <c r="D25" s="4">
        <v>0</v>
      </c>
      <c r="E25" s="4">
        <v>3</v>
      </c>
      <c r="F25" s="4">
        <v>0</v>
      </c>
      <c r="G25" s="4">
        <v>18</v>
      </c>
      <c r="H25" s="4">
        <v>5</v>
      </c>
      <c r="I25" s="3">
        <f t="shared" si="0"/>
        <v>26</v>
      </c>
      <c r="J25" s="5">
        <f t="shared" si="1"/>
        <v>35.135135135135137</v>
      </c>
    </row>
    <row r="26" spans="1:10" ht="31.5" x14ac:dyDescent="0.25">
      <c r="A26" s="16">
        <v>24</v>
      </c>
      <c r="B26" s="17" t="s">
        <v>216</v>
      </c>
      <c r="C26" s="9" t="s">
        <v>89</v>
      </c>
      <c r="D26" s="4">
        <v>2</v>
      </c>
      <c r="E26" s="4">
        <v>0</v>
      </c>
      <c r="F26" s="4">
        <v>2</v>
      </c>
      <c r="G26" s="4">
        <v>18</v>
      </c>
      <c r="H26" s="4">
        <v>4</v>
      </c>
      <c r="I26" s="3">
        <f t="shared" si="0"/>
        <v>26</v>
      </c>
      <c r="J26" s="5">
        <f t="shared" si="1"/>
        <v>35.135135135135137</v>
      </c>
    </row>
    <row r="27" spans="1:10" ht="31.5" x14ac:dyDescent="0.25">
      <c r="A27" s="16">
        <v>25</v>
      </c>
      <c r="B27" s="17" t="s">
        <v>225</v>
      </c>
      <c r="C27" s="9" t="s">
        <v>98</v>
      </c>
      <c r="D27" s="4">
        <v>2</v>
      </c>
      <c r="E27" s="4">
        <v>0.5</v>
      </c>
      <c r="F27" s="4">
        <v>2</v>
      </c>
      <c r="G27" s="4">
        <v>7</v>
      </c>
      <c r="H27" s="4">
        <v>10</v>
      </c>
      <c r="I27" s="3">
        <f t="shared" si="0"/>
        <v>21.5</v>
      </c>
      <c r="J27" s="5">
        <f t="shared" si="1"/>
        <v>29.054054054054053</v>
      </c>
    </row>
    <row r="28" spans="1:10" ht="31.5" x14ac:dyDescent="0.25">
      <c r="A28" s="16">
        <v>26</v>
      </c>
      <c r="B28" s="17" t="s">
        <v>211</v>
      </c>
      <c r="C28" s="9" t="s">
        <v>84</v>
      </c>
      <c r="D28" s="8">
        <v>0</v>
      </c>
      <c r="E28" s="8">
        <v>3</v>
      </c>
      <c r="F28" s="8">
        <v>2</v>
      </c>
      <c r="G28" s="8">
        <v>16</v>
      </c>
      <c r="H28" s="8">
        <v>0</v>
      </c>
      <c r="I28" s="3">
        <f t="shared" si="0"/>
        <v>21</v>
      </c>
      <c r="J28" s="5">
        <f t="shared" si="1"/>
        <v>28.378378378378379</v>
      </c>
    </row>
    <row r="29" spans="1:10" ht="31.5" x14ac:dyDescent="0.25">
      <c r="A29" s="16">
        <v>27</v>
      </c>
      <c r="B29" s="17" t="s">
        <v>212</v>
      </c>
      <c r="C29" s="9" t="s">
        <v>85</v>
      </c>
      <c r="D29" s="8">
        <v>1.5</v>
      </c>
      <c r="E29" s="8">
        <v>0</v>
      </c>
      <c r="F29" s="8">
        <v>0</v>
      </c>
      <c r="G29" s="8">
        <v>15</v>
      </c>
      <c r="H29" s="8">
        <v>4</v>
      </c>
      <c r="I29" s="3">
        <f t="shared" si="0"/>
        <v>20.5</v>
      </c>
      <c r="J29" s="5">
        <f t="shared" si="1"/>
        <v>27.702702702702702</v>
      </c>
    </row>
    <row r="30" spans="1:10" ht="31.5" x14ac:dyDescent="0.25">
      <c r="A30" s="16">
        <v>28</v>
      </c>
      <c r="B30" s="17" t="s">
        <v>221</v>
      </c>
      <c r="C30" s="9" t="s">
        <v>94</v>
      </c>
      <c r="D30" s="8">
        <v>2</v>
      </c>
      <c r="E30" s="8">
        <v>0.5</v>
      </c>
      <c r="F30" s="8">
        <v>2</v>
      </c>
      <c r="G30" s="8">
        <v>12</v>
      </c>
      <c r="H30" s="8">
        <v>0</v>
      </c>
      <c r="I30" s="3">
        <f t="shared" si="0"/>
        <v>16.5</v>
      </c>
      <c r="J30" s="5">
        <f t="shared" si="1"/>
        <v>22.297297297297298</v>
      </c>
    </row>
    <row r="31" spans="1:10" ht="31.5" x14ac:dyDescent="0.25">
      <c r="A31" s="16">
        <v>29</v>
      </c>
      <c r="B31" s="17" t="s">
        <v>210</v>
      </c>
      <c r="C31" s="9" t="s">
        <v>83</v>
      </c>
      <c r="D31" s="8">
        <v>0</v>
      </c>
      <c r="E31" s="8">
        <v>0</v>
      </c>
      <c r="F31" s="8">
        <v>2</v>
      </c>
      <c r="G31" s="8">
        <v>13</v>
      </c>
      <c r="H31" s="8">
        <v>0</v>
      </c>
      <c r="I31" s="3">
        <f t="shared" si="0"/>
        <v>15</v>
      </c>
      <c r="J31" s="5">
        <f t="shared" si="1"/>
        <v>20.27027027027027</v>
      </c>
    </row>
    <row r="32" spans="1:10" ht="31.5" x14ac:dyDescent="0.25">
      <c r="A32" s="16">
        <v>30</v>
      </c>
      <c r="B32" s="17" t="s">
        <v>199</v>
      </c>
      <c r="C32" s="9" t="s">
        <v>72</v>
      </c>
      <c r="D32" s="8">
        <v>4</v>
      </c>
      <c r="E32" s="8">
        <v>0</v>
      </c>
      <c r="F32" s="8">
        <v>2</v>
      </c>
      <c r="G32" s="8">
        <v>5</v>
      </c>
      <c r="H32" s="8">
        <v>0</v>
      </c>
      <c r="I32" s="3">
        <f t="shared" si="0"/>
        <v>11</v>
      </c>
      <c r="J32" s="5">
        <f t="shared" si="1"/>
        <v>14.864864864864865</v>
      </c>
    </row>
    <row r="33" spans="1:10" ht="31.5" x14ac:dyDescent="0.25">
      <c r="A33" s="16">
        <v>31</v>
      </c>
      <c r="B33" s="17" t="s">
        <v>200</v>
      </c>
      <c r="C33" s="9" t="s">
        <v>73</v>
      </c>
      <c r="D33" s="8">
        <v>0</v>
      </c>
      <c r="E33" s="8">
        <v>0</v>
      </c>
      <c r="F33" s="8">
        <v>2</v>
      </c>
      <c r="G33" s="8">
        <v>4</v>
      </c>
      <c r="H33" s="8">
        <v>3</v>
      </c>
      <c r="I33" s="3">
        <f t="shared" si="0"/>
        <v>9</v>
      </c>
      <c r="J33" s="5">
        <f t="shared" si="1"/>
        <v>12.162162162162161</v>
      </c>
    </row>
    <row r="34" spans="1:10" ht="31.5" x14ac:dyDescent="0.25">
      <c r="A34" s="16">
        <v>32</v>
      </c>
      <c r="B34" s="17" t="s">
        <v>224</v>
      </c>
      <c r="C34" s="9" t="s">
        <v>97</v>
      </c>
      <c r="D34" s="8">
        <v>0</v>
      </c>
      <c r="E34" s="8">
        <v>0</v>
      </c>
      <c r="F34" s="8">
        <v>3</v>
      </c>
      <c r="G34" s="8">
        <v>6</v>
      </c>
      <c r="H34" s="8">
        <v>0</v>
      </c>
      <c r="I34" s="3">
        <f t="shared" si="0"/>
        <v>9</v>
      </c>
      <c r="J34" s="5">
        <f t="shared" si="1"/>
        <v>12.162162162162161</v>
      </c>
    </row>
    <row r="35" spans="1:10" ht="31.5" x14ac:dyDescent="0.25">
      <c r="A35" s="16">
        <v>33</v>
      </c>
      <c r="B35" s="17" t="s">
        <v>226</v>
      </c>
      <c r="C35" s="9" t="s">
        <v>99</v>
      </c>
      <c r="D35" s="8">
        <v>0.5</v>
      </c>
      <c r="E35" s="8">
        <v>0</v>
      </c>
      <c r="F35" s="8">
        <v>0</v>
      </c>
      <c r="G35" s="8">
        <v>3</v>
      </c>
      <c r="H35" s="8">
        <v>0</v>
      </c>
      <c r="I35" s="3">
        <f t="shared" si="0"/>
        <v>3.5</v>
      </c>
      <c r="J35" s="5">
        <f t="shared" si="1"/>
        <v>4.7297297297297298</v>
      </c>
    </row>
    <row r="36" spans="1:10" ht="31.5" x14ac:dyDescent="0.25">
      <c r="A36" s="16">
        <v>34</v>
      </c>
      <c r="B36" s="17" t="s">
        <v>201</v>
      </c>
      <c r="C36" s="9" t="s">
        <v>74</v>
      </c>
      <c r="D36" s="8">
        <v>0</v>
      </c>
      <c r="E36" s="8">
        <v>0</v>
      </c>
      <c r="F36" s="8">
        <v>2</v>
      </c>
      <c r="G36" s="8">
        <v>0</v>
      </c>
      <c r="H36" s="8">
        <v>0</v>
      </c>
      <c r="I36" s="3">
        <f t="shared" si="0"/>
        <v>2</v>
      </c>
      <c r="J36" s="5">
        <f t="shared" si="1"/>
        <v>2.7027027027027026</v>
      </c>
    </row>
    <row r="37" spans="1:10" ht="31.5" x14ac:dyDescent="0.25">
      <c r="A37" s="16">
        <v>35</v>
      </c>
      <c r="B37" s="17" t="s">
        <v>204</v>
      </c>
      <c r="C37" s="9" t="s">
        <v>77</v>
      </c>
      <c r="D37" s="8">
        <v>0</v>
      </c>
      <c r="E37" s="8">
        <v>0</v>
      </c>
      <c r="F37" s="8">
        <v>0</v>
      </c>
      <c r="G37" s="8">
        <v>0</v>
      </c>
      <c r="H37" s="8">
        <v>0</v>
      </c>
      <c r="I37" s="3">
        <f t="shared" si="0"/>
        <v>0</v>
      </c>
      <c r="J37" s="5">
        <f t="shared" si="1"/>
        <v>0</v>
      </c>
    </row>
    <row r="38" spans="1:10" ht="15.75" x14ac:dyDescent="0.25">
      <c r="A38" s="1"/>
      <c r="B38" s="19"/>
      <c r="C38" s="1"/>
      <c r="D38" s="1"/>
      <c r="E38" s="1"/>
      <c r="F38" s="1"/>
      <c r="G38" s="1"/>
      <c r="H38" s="1"/>
      <c r="I38" s="1"/>
      <c r="J38" s="6"/>
    </row>
  </sheetData>
  <autoFilter ref="A1:J37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sortState ref="A2:J37">
      <sortCondition descending="1" ref="I1:I37"/>
    </sortState>
  </autoFilter>
  <mergeCells count="1">
    <mergeCell ref="A1:H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9 класс</vt:lpstr>
      <vt:lpstr>10 класс</vt:lpstr>
      <vt:lpstr>11 класс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2026-02-12T13:49:38Z</dcterms:modified>
</cp:coreProperties>
</file>