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Олимпиада Россиия\РЭ\Предварительные результаты\"/>
    </mc:Choice>
  </mc:AlternateContent>
  <bookViews>
    <workbookView xWindow="-120" yWindow="-120" windowWidth="29040" windowHeight="15840"/>
  </bookViews>
  <sheets>
    <sheet name="9_класс" sheetId="1" r:id="rId1"/>
    <sheet name="10_класс" sheetId="2" r:id="rId2"/>
    <sheet name="11_класс" sheetId="3" r:id="rId3"/>
  </sheets>
  <definedNames>
    <definedName name="_xlnm._FilterDatabase" localSheetId="1">'10_класс'!$B$1:$AO$17</definedName>
    <definedName name="_xlnm._FilterDatabase" localSheetId="2">'11_класс'!$B$1:$AO$16</definedName>
    <definedName name="_xlnm._FilterDatabase" localSheetId="0">'9_класс'!$B$1:$AO$17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" l="1"/>
  <c r="AO10" i="1"/>
  <c r="AO13" i="3"/>
  <c r="V13" i="3"/>
  <c r="AO6" i="3"/>
  <c r="V6" i="3"/>
  <c r="AO12" i="3"/>
  <c r="V12" i="3"/>
  <c r="AO9" i="3"/>
  <c r="V9" i="3"/>
  <c r="AO10" i="3"/>
  <c r="V10" i="3"/>
  <c r="AO8" i="3"/>
  <c r="V8" i="3"/>
  <c r="AO14" i="3"/>
  <c r="V14" i="3"/>
  <c r="AP14" i="3" s="1"/>
  <c r="AQ14" i="3" s="1"/>
  <c r="AO7" i="3"/>
  <c r="V7" i="3"/>
  <c r="AO16" i="3"/>
  <c r="V16" i="3"/>
  <c r="AO11" i="3"/>
  <c r="V11" i="3"/>
  <c r="AO15" i="3"/>
  <c r="V15" i="3"/>
  <c r="AO5" i="3"/>
  <c r="V5" i="3"/>
  <c r="AO16" i="2"/>
  <c r="V16" i="2"/>
  <c r="AO13" i="2"/>
  <c r="V13" i="2"/>
  <c r="AO9" i="2"/>
  <c r="V9" i="2"/>
  <c r="AO17" i="2"/>
  <c r="V17" i="2"/>
  <c r="AO12" i="2"/>
  <c r="V12" i="2"/>
  <c r="AO15" i="2"/>
  <c r="V15" i="2"/>
  <c r="AP15" i="2" s="1"/>
  <c r="AQ15" i="2" s="1"/>
  <c r="AO10" i="2"/>
  <c r="V10" i="2"/>
  <c r="AO7" i="2"/>
  <c r="V7" i="2"/>
  <c r="AO14" i="2"/>
  <c r="V14" i="2"/>
  <c r="AO6" i="2"/>
  <c r="V6" i="2"/>
  <c r="AO8" i="2"/>
  <c r="V8" i="2"/>
  <c r="AO11" i="2"/>
  <c r="V11" i="2"/>
  <c r="AP11" i="2" s="1"/>
  <c r="AQ11" i="2" s="1"/>
  <c r="AO5" i="2"/>
  <c r="V5" i="2"/>
  <c r="AO8" i="1"/>
  <c r="V8" i="1"/>
  <c r="AO17" i="1"/>
  <c r="V17" i="1"/>
  <c r="AO6" i="1"/>
  <c r="V6" i="1"/>
  <c r="AP6" i="1" s="1"/>
  <c r="AQ6" i="1" s="1"/>
  <c r="AO11" i="1"/>
  <c r="V11" i="1"/>
  <c r="AO12" i="1"/>
  <c r="V12" i="1"/>
  <c r="AO14" i="1"/>
  <c r="V14" i="1"/>
  <c r="AP14" i="1" s="1"/>
  <c r="AQ14" i="1" s="1"/>
  <c r="AO7" i="1"/>
  <c r="V7" i="1"/>
  <c r="AO9" i="1"/>
  <c r="V9" i="1"/>
  <c r="AO15" i="1"/>
  <c r="V15" i="1"/>
  <c r="AP15" i="1" s="1"/>
  <c r="AQ15" i="1" s="1"/>
  <c r="AO16" i="1"/>
  <c r="V16" i="1"/>
  <c r="AO13" i="1"/>
  <c r="V13" i="1"/>
  <c r="AO5" i="1"/>
  <c r="V5" i="1"/>
  <c r="AP5" i="1" s="1"/>
  <c r="AQ5" i="1" s="1"/>
  <c r="AP15" i="3" l="1"/>
  <c r="AQ15" i="3" s="1"/>
  <c r="AP10" i="3"/>
  <c r="AQ10" i="3" s="1"/>
  <c r="AP8" i="2"/>
  <c r="AQ8" i="2" s="1"/>
  <c r="AP12" i="2"/>
  <c r="AQ12" i="2" s="1"/>
  <c r="AP13" i="1"/>
  <c r="AQ13" i="1" s="1"/>
  <c r="AP12" i="1"/>
  <c r="AQ12" i="1" s="1"/>
  <c r="AP16" i="1"/>
  <c r="AQ16" i="1" s="1"/>
  <c r="AP5" i="2"/>
  <c r="AQ5" i="2" s="1"/>
  <c r="AP10" i="2"/>
  <c r="AQ10" i="2" s="1"/>
  <c r="AP16" i="2"/>
  <c r="AQ16" i="2" s="1"/>
  <c r="AP5" i="3"/>
  <c r="AQ5" i="3" s="1"/>
  <c r="AP8" i="3"/>
  <c r="AQ8" i="3" s="1"/>
  <c r="AP10" i="1"/>
  <c r="AQ10" i="1" s="1"/>
  <c r="AP11" i="3"/>
  <c r="AQ11" i="3" s="1"/>
  <c r="AP16" i="3"/>
  <c r="AQ16" i="3" s="1"/>
  <c r="AP12" i="3"/>
  <c r="AQ12" i="3" s="1"/>
  <c r="AP7" i="3"/>
  <c r="AQ7" i="3" s="1"/>
  <c r="AP13" i="3"/>
  <c r="AQ13" i="3" s="1"/>
  <c r="AP6" i="2"/>
  <c r="AQ6" i="2" s="1"/>
  <c r="AP17" i="2"/>
  <c r="AQ17" i="2" s="1"/>
  <c r="AP14" i="2"/>
  <c r="AQ14" i="2" s="1"/>
  <c r="AP7" i="1"/>
  <c r="AQ7" i="1" s="1"/>
  <c r="AP8" i="1"/>
  <c r="AQ8" i="1" s="1"/>
  <c r="AP9" i="3"/>
  <c r="AQ9" i="3" s="1"/>
  <c r="AP6" i="3"/>
  <c r="AQ6" i="3" s="1"/>
  <c r="AP9" i="2"/>
  <c r="AQ9" i="2" s="1"/>
  <c r="AP7" i="2"/>
  <c r="AQ7" i="2" s="1"/>
  <c r="AP13" i="2"/>
  <c r="AQ13" i="2" s="1"/>
  <c r="AP11" i="1"/>
  <c r="AQ11" i="1" s="1"/>
  <c r="AP9" i="1"/>
  <c r="AQ9" i="1" s="1"/>
  <c r="AP17" i="1"/>
  <c r="AQ17" i="1" s="1"/>
</calcChain>
</file>

<file path=xl/sharedStrings.xml><?xml version="1.0" encoding="utf-8"?>
<sst xmlns="http://schemas.openxmlformats.org/spreadsheetml/2006/main" count="108" uniqueCount="85">
  <si>
    <t>Результат оценивания выполненных олимпиадных заданий регионального этапа ВсОШ по экологии в 2025/26 учебном году (9 класс)</t>
  </si>
  <si>
    <t>№ п/п</t>
  </si>
  <si>
    <t>Код участника</t>
  </si>
  <si>
    <t>Теоретический тур</t>
  </si>
  <si>
    <t>Итого теоретический тур</t>
  </si>
  <si>
    <t>Проектный тур</t>
  </si>
  <si>
    <t>Итого проектный тур</t>
  </si>
  <si>
    <t>Сумма баллов</t>
  </si>
  <si>
    <t>Итоговый балл</t>
  </si>
  <si>
    <t>Рукопись проекта</t>
  </si>
  <si>
    <t>Защита проекта</t>
  </si>
  <si>
    <t>Максимально возможный балл</t>
  </si>
  <si>
    <t>Подунай Елизавета Алексеевна</t>
  </si>
  <si>
    <t>9_03</t>
  </si>
  <si>
    <t>Шеремей Диана Вадимовна</t>
  </si>
  <si>
    <t>9_07</t>
  </si>
  <si>
    <t>Шабутов Демирель Тимурович</t>
  </si>
  <si>
    <t>9_04</t>
  </si>
  <si>
    <t>Дроник Виктор Владимирович</t>
  </si>
  <si>
    <t>9_05</t>
  </si>
  <si>
    <t>Гафарова Медине Рустемовна</t>
  </si>
  <si>
    <t>9_08</t>
  </si>
  <si>
    <t>Рубинский Даниил Валерьевич</t>
  </si>
  <si>
    <t>9_02</t>
  </si>
  <si>
    <t>Печкурова Ксения Васильевна</t>
  </si>
  <si>
    <t>9_01</t>
  </si>
  <si>
    <t>Петров Семен Сергеевич</t>
  </si>
  <si>
    <t>9_10</t>
  </si>
  <si>
    <t>Абхаиров Сулейман Русланович</t>
  </si>
  <si>
    <t>9_06</t>
  </si>
  <si>
    <t>Щетинина Софья Александровна</t>
  </si>
  <si>
    <t>9_09</t>
  </si>
  <si>
    <t>Гойдина Екатерина Алексеевна</t>
  </si>
  <si>
    <t>9_11</t>
  </si>
  <si>
    <t>Результат оценивания выполненных олимпиадных заданий регионального этапа ВсОШ по экологии в 2025/26 учебном году (10 класс)</t>
  </si>
  <si>
    <t>Комиссарова Ева Валерьевна</t>
  </si>
  <si>
    <t>10_01</t>
  </si>
  <si>
    <t xml:space="preserve">Зинченко Иван Дмитриевич </t>
  </si>
  <si>
    <t>10_02</t>
  </si>
  <si>
    <t>Абдурахманова Сафие Ролановна</t>
  </si>
  <si>
    <t>10_03</t>
  </si>
  <si>
    <t>Суменко Валерия Сергеевна</t>
  </si>
  <si>
    <t>10_04</t>
  </si>
  <si>
    <t>Васильев Максим Сергеевич</t>
  </si>
  <si>
    <t>10_05</t>
  </si>
  <si>
    <t>Кемайкин Александр Дмитриевич</t>
  </si>
  <si>
    <t>10_06</t>
  </si>
  <si>
    <t>Толочный Даниил Алексеевич</t>
  </si>
  <si>
    <t>10_07</t>
  </si>
  <si>
    <t>Новак Маргарита Александровна</t>
  </si>
  <si>
    <t>10_08</t>
  </si>
  <si>
    <t>Шитец Анатолий Николаевич</t>
  </si>
  <si>
    <t>10_09</t>
  </si>
  <si>
    <t>Калашников Матвей Викторович</t>
  </si>
  <si>
    <t>10_10</t>
  </si>
  <si>
    <t>Переверзев Гордей Олегович</t>
  </si>
  <si>
    <t>10_11</t>
  </si>
  <si>
    <t>Тхор Егор Сергеевич</t>
  </si>
  <si>
    <t>10_12</t>
  </si>
  <si>
    <t>Результат оценивания выполненных олимпиадных заданий регионального этапа ВсОШ по экологии в 2025/26 учебном году (11 класс)</t>
  </si>
  <si>
    <t>Шилко Ксения Александровна</t>
  </si>
  <si>
    <t>11_11</t>
  </si>
  <si>
    <t xml:space="preserve">Лукьянова Миранда Юрьевна </t>
  </si>
  <si>
    <t>11_10</t>
  </si>
  <si>
    <t>Яшников Николай Александрович</t>
  </si>
  <si>
    <t>11_06</t>
  </si>
  <si>
    <t>Волошин Богдан Сергеевич</t>
  </si>
  <si>
    <t>11_07</t>
  </si>
  <si>
    <t>Понедельникова Анастасия Павловна</t>
  </si>
  <si>
    <t>11_08</t>
  </si>
  <si>
    <t>Жарук Григорий Рихардович</t>
  </si>
  <si>
    <t>11_09</t>
  </si>
  <si>
    <t>Лавренчук Евгений Владимирович</t>
  </si>
  <si>
    <t>11_04</t>
  </si>
  <si>
    <t>Кошлань Николай Сергеевич</t>
  </si>
  <si>
    <t>11_01</t>
  </si>
  <si>
    <t>Морозов Алексей Александрович</t>
  </si>
  <si>
    <t>11_03</t>
  </si>
  <si>
    <t>Билял Сафие Руслановна</t>
  </si>
  <si>
    <t>11_02</t>
  </si>
  <si>
    <t>Подуфалая Ксения Сергеевна</t>
  </si>
  <si>
    <t>11_05</t>
  </si>
  <si>
    <t>9_12</t>
  </si>
  <si>
    <t>Лапунова Тамила Рафиковна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</si>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</sst>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#,##0.00&quot; &quot;[$руб.-419];[Red]&quot;-&quot;#,##0.00&quot; &quot;[$руб.-419]"/>
  </numFmts>
  <fonts count="6" x14ac:knownFonts="1"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19">
    <xf numFmtId="0" fontId="0" fillId="0" borderId="0" xfId="0"/>
    <xf numFmtId="164" fontId="4" fillId="0" borderId="0" xfId="1" applyFont="1" applyFill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horizontal="center" vertical="center"/>
    </xf>
    <xf numFmtId="164" fontId="5" fillId="0" borderId="0" xfId="1" applyFont="1" applyFill="1" applyAlignment="1" applyProtection="1">
      <alignment vertical="center"/>
    </xf>
    <xf numFmtId="164" fontId="5" fillId="0" borderId="1" xfId="1" applyFont="1" applyFill="1" applyBorder="1" applyAlignment="1" applyProtection="1">
      <alignment horizontal="center" vertical="center" wrapText="1"/>
    </xf>
    <xf numFmtId="164" fontId="5" fillId="0" borderId="0" xfId="1" applyFont="1" applyFill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left" vertical="center"/>
    </xf>
    <xf numFmtId="164" fontId="5" fillId="0" borderId="1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vertical="center"/>
    </xf>
    <xf numFmtId="0" fontId="0" fillId="2" borderId="0" xfId="0" applyFill="1"/>
    <xf numFmtId="164" fontId="4" fillId="0" borderId="1" xfId="1" applyFont="1" applyBorder="1" applyAlignment="1" applyProtection="1">
      <alignment horizontal="center" vertical="center"/>
    </xf>
    <xf numFmtId="164" fontId="4" fillId="0" borderId="2" xfId="1" applyFont="1" applyFill="1" applyBorder="1" applyAlignment="1" applyProtection="1">
      <alignment horizontal="center" vertical="center"/>
    </xf>
    <xf numFmtId="164" fontId="5" fillId="0" borderId="2" xfId="1" applyFont="1" applyFill="1" applyBorder="1" applyAlignment="1" applyProtection="1">
      <alignment horizontal="center" vertical="center"/>
    </xf>
    <xf numFmtId="164" fontId="4" fillId="0" borderId="2" xfId="1" applyFont="1" applyBorder="1" applyAlignment="1" applyProtection="1">
      <alignment horizontal="center" vertical="center"/>
    </xf>
    <xf numFmtId="0" fontId="0" fillId="0" borderId="0" xfId="0" applyFill="1"/>
    <xf numFmtId="164" fontId="5" fillId="0" borderId="1" xfId="1" applyFont="1" applyFill="1" applyBorder="1" applyAlignment="1" applyProtection="1">
      <alignment horizontal="center" vertical="center"/>
    </xf>
    <xf numFmtId="164" fontId="5" fillId="0" borderId="1" xfId="1" applyFont="1" applyFill="1" applyBorder="1" applyAlignment="1" applyProtection="1">
      <alignment horizontal="center" vertical="center" wrapText="1"/>
    </xf>
    <xf numFmtId="0" fontId="0" fillId="0" borderId="1" xfId="0" applyFill="1" applyBorder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"/>
  <sheetViews>
    <sheetView tabSelected="1" workbookViewId="0">
      <selection activeCell="E35" sqref="E35"/>
    </sheetView>
  </sheetViews>
  <sheetFormatPr defaultRowHeight="15.75" x14ac:dyDescent="0.2"/>
  <cols>
    <col min="1" max="1" width="24.75" style="1" customWidth="1"/>
    <col min="2" max="2" width="8.5" style="1" customWidth="1"/>
    <col min="3" max="3" width="11.25" style="1" customWidth="1"/>
    <col min="4" max="41" width="8.5" style="1" customWidth="1"/>
    <col min="42" max="42" width="10.875" style="1" customWidth="1"/>
    <col min="43" max="43" width="8.5" style="1" customWidth="1"/>
    <col min="44" max="44" width="10.5" style="1" customWidth="1"/>
    <col min="45" max="1024" width="8.5" style="1" customWidth="1"/>
    <col min="1025" max="1025" width="8.75" customWidth="1"/>
  </cols>
  <sheetData>
    <row r="1" spans="1:1024" ht="15.75" customHeight="1" x14ac:dyDescent="0.2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3"/>
    </row>
    <row r="2" spans="1:1024" ht="15.75" customHeight="1" x14ac:dyDescent="0.2">
      <c r="B2" s="16" t="s">
        <v>1</v>
      </c>
      <c r="C2" s="17" t="s">
        <v>2</v>
      </c>
      <c r="D2" s="16" t="s">
        <v>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 t="s">
        <v>4</v>
      </c>
      <c r="W2" s="16" t="s">
        <v>5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7" t="s">
        <v>6</v>
      </c>
      <c r="AP2" s="17" t="s">
        <v>7</v>
      </c>
      <c r="AQ2" s="17" t="s">
        <v>8</v>
      </c>
    </row>
    <row r="3" spans="1:1024" x14ac:dyDescent="0.2"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4"/>
      <c r="X3" s="16" t="s">
        <v>9</v>
      </c>
      <c r="Y3" s="16"/>
      <c r="Z3" s="16"/>
      <c r="AA3" s="16"/>
      <c r="AB3" s="16"/>
      <c r="AC3" s="16"/>
      <c r="AD3" s="16"/>
      <c r="AE3" s="16"/>
      <c r="AF3" s="16"/>
      <c r="AG3" s="16" t="s">
        <v>10</v>
      </c>
      <c r="AH3" s="16"/>
      <c r="AI3" s="16"/>
      <c r="AJ3" s="16"/>
      <c r="AK3" s="16"/>
      <c r="AL3" s="16"/>
      <c r="AM3" s="16"/>
      <c r="AN3" s="16"/>
      <c r="AO3" s="17"/>
      <c r="AP3" s="17"/>
      <c r="AQ3" s="17"/>
      <c r="AR3" s="5"/>
    </row>
    <row r="4" spans="1:1024" x14ac:dyDescent="0.2">
      <c r="A4" s="1" t="s">
        <v>84</v>
      </c>
      <c r="B4" s="16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17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6">
        <v>6</v>
      </c>
      <c r="AC4" s="6">
        <v>7</v>
      </c>
      <c r="AD4" s="6">
        <v>8</v>
      </c>
      <c r="AE4" s="6">
        <v>9</v>
      </c>
      <c r="AF4" s="6">
        <v>1</v>
      </c>
      <c r="AG4" s="6">
        <v>2</v>
      </c>
      <c r="AH4" s="6">
        <v>3</v>
      </c>
      <c r="AI4" s="6">
        <v>4</v>
      </c>
      <c r="AJ4" s="6">
        <v>5</v>
      </c>
      <c r="AK4" s="6">
        <v>6</v>
      </c>
      <c r="AL4" s="6">
        <v>7</v>
      </c>
      <c r="AM4" s="6">
        <v>8</v>
      </c>
      <c r="AN4" s="6">
        <v>9</v>
      </c>
      <c r="AO4" s="17"/>
      <c r="AP4" s="17"/>
      <c r="AQ4" s="17"/>
    </row>
    <row r="5" spans="1:1024" ht="29.25" customHeight="1" x14ac:dyDescent="0.2">
      <c r="B5" s="17" t="s">
        <v>11</v>
      </c>
      <c r="C5" s="17"/>
      <c r="D5" s="2">
        <v>4</v>
      </c>
      <c r="E5" s="2">
        <v>2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>
        <v>4</v>
      </c>
      <c r="L5" s="2">
        <v>6</v>
      </c>
      <c r="M5" s="2">
        <v>6</v>
      </c>
      <c r="N5" s="2">
        <v>6</v>
      </c>
      <c r="O5" s="2">
        <v>2</v>
      </c>
      <c r="P5" s="2">
        <v>6</v>
      </c>
      <c r="Q5" s="2">
        <v>2</v>
      </c>
      <c r="R5" s="2">
        <v>2</v>
      </c>
      <c r="S5" s="2">
        <v>6</v>
      </c>
      <c r="T5" s="2">
        <v>4</v>
      </c>
      <c r="U5" s="2">
        <v>4</v>
      </c>
      <c r="V5" s="2">
        <f t="shared" ref="V5" si="0">SUM(D5:U5)</f>
        <v>74</v>
      </c>
      <c r="W5" s="4">
        <v>2</v>
      </c>
      <c r="X5" s="4">
        <v>2</v>
      </c>
      <c r="Y5" s="4">
        <v>2</v>
      </c>
      <c r="Z5" s="4">
        <v>2</v>
      </c>
      <c r="AA5" s="4">
        <v>2</v>
      </c>
      <c r="AB5" s="4">
        <v>2</v>
      </c>
      <c r="AC5" s="4">
        <v>2</v>
      </c>
      <c r="AD5" s="4">
        <v>2</v>
      </c>
      <c r="AE5" s="4">
        <v>2</v>
      </c>
      <c r="AF5" s="4">
        <v>2</v>
      </c>
      <c r="AG5" s="4">
        <v>2</v>
      </c>
      <c r="AH5" s="4">
        <v>2</v>
      </c>
      <c r="AI5" s="4">
        <v>2</v>
      </c>
      <c r="AJ5" s="4">
        <v>2</v>
      </c>
      <c r="AK5" s="4">
        <v>2</v>
      </c>
      <c r="AL5" s="4">
        <v>2</v>
      </c>
      <c r="AM5" s="4">
        <v>2</v>
      </c>
      <c r="AN5" s="4">
        <v>2</v>
      </c>
      <c r="AO5" s="2">
        <f t="shared" ref="AO5" si="1">SUM(W5:AN5)</f>
        <v>36</v>
      </c>
      <c r="AP5" s="2">
        <f t="shared" ref="AP5" si="2">V5+AO5</f>
        <v>110</v>
      </c>
      <c r="AQ5" s="2">
        <f t="shared" ref="AQ5" si="3">AP5</f>
        <v>110</v>
      </c>
    </row>
    <row r="6" spans="1:1024" s="15" customFormat="1" x14ac:dyDescent="0.2">
      <c r="A6" s="7" t="s">
        <v>28</v>
      </c>
      <c r="B6" s="6">
        <v>1</v>
      </c>
      <c r="C6" s="6" t="s">
        <v>29</v>
      </c>
      <c r="D6" s="6">
        <v>3</v>
      </c>
      <c r="E6" s="6">
        <v>1</v>
      </c>
      <c r="F6" s="6">
        <v>4</v>
      </c>
      <c r="G6" s="6">
        <v>0</v>
      </c>
      <c r="H6" s="6">
        <v>2</v>
      </c>
      <c r="I6" s="6">
        <v>2</v>
      </c>
      <c r="J6" s="6">
        <v>1</v>
      </c>
      <c r="K6" s="6">
        <v>3</v>
      </c>
      <c r="L6" s="6">
        <v>4</v>
      </c>
      <c r="M6" s="6">
        <v>5</v>
      </c>
      <c r="N6" s="6">
        <v>2</v>
      </c>
      <c r="O6" s="6">
        <v>0</v>
      </c>
      <c r="P6" s="6">
        <v>4</v>
      </c>
      <c r="Q6" s="6">
        <v>2</v>
      </c>
      <c r="R6" s="6">
        <v>1</v>
      </c>
      <c r="S6" s="6">
        <v>2</v>
      </c>
      <c r="T6" s="6">
        <v>4</v>
      </c>
      <c r="U6" s="6">
        <v>2</v>
      </c>
      <c r="V6" s="8">
        <f t="shared" ref="V6:V17" si="4">SUM(D6:U6)</f>
        <v>42</v>
      </c>
      <c r="W6" s="6">
        <v>0</v>
      </c>
      <c r="X6" s="6">
        <v>2</v>
      </c>
      <c r="Y6" s="6">
        <v>1</v>
      </c>
      <c r="Z6" s="6">
        <v>2</v>
      </c>
      <c r="AA6" s="6">
        <v>0</v>
      </c>
      <c r="AB6" s="6">
        <v>0</v>
      </c>
      <c r="AC6" s="6">
        <v>1</v>
      </c>
      <c r="AD6" s="6">
        <v>0</v>
      </c>
      <c r="AE6" s="6">
        <v>1</v>
      </c>
      <c r="AF6" s="6">
        <v>2</v>
      </c>
      <c r="AG6" s="6">
        <v>2</v>
      </c>
      <c r="AH6" s="6">
        <v>2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8">
        <f t="shared" ref="AO6:AO17" si="5">SUM(W6:AN6)</f>
        <v>19</v>
      </c>
      <c r="AP6" s="8">
        <f t="shared" ref="AP6:AP17" si="6">V6+AO6</f>
        <v>61</v>
      </c>
      <c r="AQ6" s="8">
        <f t="shared" ref="AQ6:AQ17" si="7">AP6</f>
        <v>61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</row>
    <row r="7" spans="1:1024" s="15" customFormat="1" x14ac:dyDescent="0.2">
      <c r="A7" s="7" t="s">
        <v>20</v>
      </c>
      <c r="B7" s="6">
        <v>2</v>
      </c>
      <c r="C7" s="6" t="s">
        <v>21</v>
      </c>
      <c r="D7" s="6">
        <v>1</v>
      </c>
      <c r="E7" s="6">
        <v>0</v>
      </c>
      <c r="F7" s="6">
        <v>0</v>
      </c>
      <c r="G7" s="6">
        <v>0</v>
      </c>
      <c r="H7" s="6">
        <v>0</v>
      </c>
      <c r="I7" s="6">
        <v>4</v>
      </c>
      <c r="J7" s="6">
        <v>3</v>
      </c>
      <c r="K7" s="6">
        <v>3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2</v>
      </c>
      <c r="R7" s="6">
        <v>2</v>
      </c>
      <c r="S7" s="6">
        <v>0</v>
      </c>
      <c r="T7" s="6">
        <v>0</v>
      </c>
      <c r="U7" s="6">
        <v>2</v>
      </c>
      <c r="V7" s="8">
        <f t="shared" si="4"/>
        <v>17</v>
      </c>
      <c r="W7" s="6">
        <v>1</v>
      </c>
      <c r="X7" s="6">
        <v>1</v>
      </c>
      <c r="Y7" s="6">
        <v>1</v>
      </c>
      <c r="Z7" s="6">
        <v>1</v>
      </c>
      <c r="AA7" s="6">
        <v>0</v>
      </c>
      <c r="AB7" s="6">
        <v>0</v>
      </c>
      <c r="AC7" s="6">
        <v>0</v>
      </c>
      <c r="AD7" s="6">
        <v>1</v>
      </c>
      <c r="AE7" s="6">
        <v>0</v>
      </c>
      <c r="AF7" s="6">
        <v>2</v>
      </c>
      <c r="AG7" s="6">
        <v>2</v>
      </c>
      <c r="AH7" s="6">
        <v>1</v>
      </c>
      <c r="AI7" s="6">
        <v>1</v>
      </c>
      <c r="AJ7" s="6">
        <v>1</v>
      </c>
      <c r="AK7" s="6">
        <v>1</v>
      </c>
      <c r="AL7" s="6">
        <v>1</v>
      </c>
      <c r="AM7" s="6">
        <v>1</v>
      </c>
      <c r="AN7" s="6">
        <v>1</v>
      </c>
      <c r="AO7" s="8">
        <f t="shared" si="5"/>
        <v>16</v>
      </c>
      <c r="AP7" s="8">
        <f t="shared" si="6"/>
        <v>33</v>
      </c>
      <c r="AQ7" s="8">
        <f t="shared" si="7"/>
        <v>33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15" customFormat="1" x14ac:dyDescent="0.2">
      <c r="A8" s="7" t="s">
        <v>32</v>
      </c>
      <c r="B8" s="6">
        <v>3</v>
      </c>
      <c r="C8" s="6" t="s">
        <v>33</v>
      </c>
      <c r="D8" s="6">
        <v>0</v>
      </c>
      <c r="E8" s="6">
        <v>0</v>
      </c>
      <c r="F8" s="6">
        <v>1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3</v>
      </c>
      <c r="M8" s="6">
        <v>0</v>
      </c>
      <c r="N8" s="6">
        <v>0</v>
      </c>
      <c r="O8" s="6">
        <v>0</v>
      </c>
      <c r="P8" s="6">
        <v>2</v>
      </c>
      <c r="Q8" s="6">
        <v>0</v>
      </c>
      <c r="R8" s="6">
        <v>2</v>
      </c>
      <c r="S8" s="6">
        <v>1</v>
      </c>
      <c r="T8" s="6">
        <v>1</v>
      </c>
      <c r="U8" s="6">
        <v>4</v>
      </c>
      <c r="V8" s="8">
        <f t="shared" si="4"/>
        <v>15</v>
      </c>
      <c r="W8" s="6">
        <v>2</v>
      </c>
      <c r="X8" s="6">
        <v>2</v>
      </c>
      <c r="Y8" s="6">
        <v>2</v>
      </c>
      <c r="Z8" s="6">
        <v>2</v>
      </c>
      <c r="AA8" s="6">
        <v>1</v>
      </c>
      <c r="AB8" s="6">
        <v>2</v>
      </c>
      <c r="AC8" s="6">
        <v>2</v>
      </c>
      <c r="AD8" s="6">
        <v>2</v>
      </c>
      <c r="AE8" s="6">
        <v>1</v>
      </c>
      <c r="AF8" s="6">
        <v>2</v>
      </c>
      <c r="AG8" s="6">
        <v>2</v>
      </c>
      <c r="AH8" s="6">
        <v>2</v>
      </c>
      <c r="AI8" s="6">
        <v>2</v>
      </c>
      <c r="AJ8" s="6">
        <v>2</v>
      </c>
      <c r="AK8" s="6">
        <v>2</v>
      </c>
      <c r="AL8" s="6">
        <v>1</v>
      </c>
      <c r="AM8" s="6">
        <v>1</v>
      </c>
      <c r="AN8" s="6">
        <v>1</v>
      </c>
      <c r="AO8" s="8">
        <f t="shared" si="5"/>
        <v>31</v>
      </c>
      <c r="AP8" s="8">
        <f t="shared" si="6"/>
        <v>46</v>
      </c>
      <c r="AQ8" s="8">
        <f t="shared" si="7"/>
        <v>46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</row>
    <row r="9" spans="1:1024" s="15" customFormat="1" x14ac:dyDescent="0.2">
      <c r="A9" s="7" t="s">
        <v>18</v>
      </c>
      <c r="B9" s="6">
        <v>4</v>
      </c>
      <c r="C9" s="6" t="s">
        <v>19</v>
      </c>
      <c r="D9" s="6">
        <v>1</v>
      </c>
      <c r="E9" s="6">
        <v>1</v>
      </c>
      <c r="F9" s="6">
        <v>0</v>
      </c>
      <c r="G9" s="6">
        <v>0</v>
      </c>
      <c r="H9" s="6">
        <v>4</v>
      </c>
      <c r="I9" s="6">
        <v>2</v>
      </c>
      <c r="J9" s="6">
        <v>0</v>
      </c>
      <c r="K9" s="6">
        <v>0</v>
      </c>
      <c r="L9" s="6">
        <v>0</v>
      </c>
      <c r="M9" s="6">
        <v>2</v>
      </c>
      <c r="N9" s="6">
        <v>3</v>
      </c>
      <c r="O9" s="6">
        <v>0</v>
      </c>
      <c r="P9" s="6">
        <v>6</v>
      </c>
      <c r="Q9" s="6">
        <v>2</v>
      </c>
      <c r="R9" s="6">
        <v>0</v>
      </c>
      <c r="S9" s="6">
        <v>2</v>
      </c>
      <c r="T9" s="6">
        <v>2</v>
      </c>
      <c r="U9" s="6">
        <v>2</v>
      </c>
      <c r="V9" s="8">
        <f t="shared" si="4"/>
        <v>27</v>
      </c>
      <c r="W9" s="6">
        <v>1</v>
      </c>
      <c r="X9" s="6">
        <v>2</v>
      </c>
      <c r="Y9" s="6">
        <v>1</v>
      </c>
      <c r="Z9" s="6">
        <v>1</v>
      </c>
      <c r="AA9" s="6">
        <v>2</v>
      </c>
      <c r="AB9" s="6">
        <v>1</v>
      </c>
      <c r="AC9" s="6">
        <v>0</v>
      </c>
      <c r="AD9" s="6">
        <v>0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1</v>
      </c>
      <c r="AM9" s="6">
        <v>1</v>
      </c>
      <c r="AN9" s="6">
        <v>1</v>
      </c>
      <c r="AO9" s="8">
        <f t="shared" si="5"/>
        <v>18</v>
      </c>
      <c r="AP9" s="8">
        <f t="shared" si="6"/>
        <v>45</v>
      </c>
      <c r="AQ9" s="8">
        <f t="shared" si="7"/>
        <v>45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</row>
    <row r="10" spans="1:1024" s="15" customFormat="1" x14ac:dyDescent="0.2">
      <c r="A10" s="7" t="s">
        <v>83</v>
      </c>
      <c r="B10" s="6">
        <v>5</v>
      </c>
      <c r="C10" s="6" t="s">
        <v>82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8">
        <f t="shared" si="4"/>
        <v>0</v>
      </c>
      <c r="W10" s="6">
        <v>1</v>
      </c>
      <c r="X10" s="6">
        <v>2</v>
      </c>
      <c r="Y10" s="6">
        <v>2</v>
      </c>
      <c r="Z10" s="6">
        <v>2</v>
      </c>
      <c r="AA10" s="6">
        <v>1</v>
      </c>
      <c r="AB10" s="6">
        <v>1</v>
      </c>
      <c r="AC10" s="6">
        <v>1</v>
      </c>
      <c r="AD10" s="6">
        <v>2</v>
      </c>
      <c r="AE10" s="6">
        <v>2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8">
        <f t="shared" si="5"/>
        <v>14</v>
      </c>
      <c r="AP10" s="8">
        <f t="shared" si="6"/>
        <v>14</v>
      </c>
      <c r="AQ10" s="8">
        <f t="shared" si="7"/>
        <v>14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</row>
    <row r="11" spans="1:1024" s="15" customFormat="1" x14ac:dyDescent="0.2">
      <c r="A11" s="7" t="s">
        <v>26</v>
      </c>
      <c r="B11" s="6">
        <v>6</v>
      </c>
      <c r="C11" s="6" t="s">
        <v>27</v>
      </c>
      <c r="D11" s="6">
        <v>1</v>
      </c>
      <c r="E11" s="6">
        <v>2</v>
      </c>
      <c r="F11" s="6">
        <v>1</v>
      </c>
      <c r="G11" s="6">
        <v>0</v>
      </c>
      <c r="H11" s="6">
        <v>4</v>
      </c>
      <c r="I11" s="6">
        <v>2</v>
      </c>
      <c r="J11" s="6">
        <v>1</v>
      </c>
      <c r="K11" s="6">
        <v>4</v>
      </c>
      <c r="L11" s="6">
        <v>4</v>
      </c>
      <c r="M11" s="6">
        <v>6</v>
      </c>
      <c r="N11" s="6">
        <v>5</v>
      </c>
      <c r="O11" s="6">
        <v>2</v>
      </c>
      <c r="P11" s="6">
        <v>4</v>
      </c>
      <c r="Q11" s="6">
        <v>2</v>
      </c>
      <c r="R11" s="6">
        <v>2</v>
      </c>
      <c r="S11" s="6">
        <v>1</v>
      </c>
      <c r="T11" s="6">
        <v>4</v>
      </c>
      <c r="U11" s="6">
        <v>3</v>
      </c>
      <c r="V11" s="8">
        <f t="shared" si="4"/>
        <v>48</v>
      </c>
      <c r="W11" s="6">
        <v>2</v>
      </c>
      <c r="X11" s="6">
        <v>2</v>
      </c>
      <c r="Y11" s="6">
        <v>2</v>
      </c>
      <c r="Z11" s="6">
        <v>2</v>
      </c>
      <c r="AA11" s="6">
        <v>2</v>
      </c>
      <c r="AB11" s="6">
        <v>1</v>
      </c>
      <c r="AC11" s="6">
        <v>2</v>
      </c>
      <c r="AD11" s="6">
        <v>2</v>
      </c>
      <c r="AE11" s="6">
        <v>2</v>
      </c>
      <c r="AF11" s="6">
        <v>2</v>
      </c>
      <c r="AG11" s="6">
        <v>2</v>
      </c>
      <c r="AH11" s="6">
        <v>2</v>
      </c>
      <c r="AI11" s="6">
        <v>2</v>
      </c>
      <c r="AJ11" s="6">
        <v>2</v>
      </c>
      <c r="AK11" s="6">
        <v>1</v>
      </c>
      <c r="AL11" s="6">
        <v>1</v>
      </c>
      <c r="AM11" s="6">
        <v>2</v>
      </c>
      <c r="AN11" s="6">
        <v>2</v>
      </c>
      <c r="AO11" s="8">
        <f t="shared" si="5"/>
        <v>33</v>
      </c>
      <c r="AP11" s="8">
        <f t="shared" si="6"/>
        <v>81</v>
      </c>
      <c r="AQ11" s="8">
        <f t="shared" si="7"/>
        <v>81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</row>
    <row r="12" spans="1:1024" s="15" customFormat="1" x14ac:dyDescent="0.2">
      <c r="A12" s="7" t="s">
        <v>24</v>
      </c>
      <c r="B12" s="6">
        <v>7</v>
      </c>
      <c r="C12" s="6" t="s">
        <v>25</v>
      </c>
      <c r="D12" s="6">
        <v>1</v>
      </c>
      <c r="E12" s="6">
        <v>0</v>
      </c>
      <c r="F12" s="6">
        <v>1</v>
      </c>
      <c r="G12" s="6">
        <v>4</v>
      </c>
      <c r="H12" s="6">
        <v>4</v>
      </c>
      <c r="I12" s="6">
        <v>3</v>
      </c>
      <c r="J12" s="6">
        <v>4</v>
      </c>
      <c r="K12" s="6">
        <v>4</v>
      </c>
      <c r="L12" s="6">
        <v>1</v>
      </c>
      <c r="M12" s="6">
        <v>6</v>
      </c>
      <c r="N12" s="6">
        <v>5</v>
      </c>
      <c r="O12" s="6">
        <v>2</v>
      </c>
      <c r="P12" s="6">
        <v>6</v>
      </c>
      <c r="Q12" s="6">
        <v>1</v>
      </c>
      <c r="R12" s="6">
        <v>2</v>
      </c>
      <c r="S12" s="6">
        <v>2</v>
      </c>
      <c r="T12" s="6">
        <v>2</v>
      </c>
      <c r="U12" s="6">
        <v>4</v>
      </c>
      <c r="V12" s="8">
        <f t="shared" si="4"/>
        <v>52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2</v>
      </c>
      <c r="AJ12" s="6">
        <v>2</v>
      </c>
      <c r="AK12" s="6">
        <v>1</v>
      </c>
      <c r="AL12" s="6">
        <v>0</v>
      </c>
      <c r="AM12" s="6">
        <v>0</v>
      </c>
      <c r="AN12" s="6">
        <v>0</v>
      </c>
      <c r="AO12" s="8">
        <f t="shared" si="5"/>
        <v>17</v>
      </c>
      <c r="AP12" s="8">
        <f t="shared" si="6"/>
        <v>69</v>
      </c>
      <c r="AQ12" s="8">
        <f t="shared" si="7"/>
        <v>69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10" customFormat="1" x14ac:dyDescent="0.2">
      <c r="A13" s="7" t="s">
        <v>12</v>
      </c>
      <c r="B13" s="6">
        <v>8</v>
      </c>
      <c r="C13" s="6" t="s">
        <v>13</v>
      </c>
      <c r="D13" s="6">
        <v>2</v>
      </c>
      <c r="E13" s="6">
        <v>2</v>
      </c>
      <c r="F13" s="6">
        <v>2</v>
      </c>
      <c r="G13" s="6">
        <v>1</v>
      </c>
      <c r="H13" s="6">
        <v>4</v>
      </c>
      <c r="I13" s="6">
        <v>4</v>
      </c>
      <c r="J13" s="6">
        <v>0</v>
      </c>
      <c r="K13" s="6">
        <v>4</v>
      </c>
      <c r="L13" s="6">
        <v>2</v>
      </c>
      <c r="M13" s="6">
        <v>3</v>
      </c>
      <c r="N13" s="6">
        <v>5</v>
      </c>
      <c r="O13" s="6">
        <v>2</v>
      </c>
      <c r="P13" s="6">
        <v>6</v>
      </c>
      <c r="Q13" s="6">
        <v>2</v>
      </c>
      <c r="R13" s="6">
        <v>0</v>
      </c>
      <c r="S13" s="6">
        <v>2</v>
      </c>
      <c r="T13" s="6">
        <v>2</v>
      </c>
      <c r="U13" s="6">
        <v>2</v>
      </c>
      <c r="V13" s="2">
        <f t="shared" si="4"/>
        <v>45</v>
      </c>
      <c r="W13" s="11">
        <v>2</v>
      </c>
      <c r="X13" s="11">
        <v>2</v>
      </c>
      <c r="Y13" s="11">
        <v>2</v>
      </c>
      <c r="Z13" s="11">
        <v>2</v>
      </c>
      <c r="AA13" s="11">
        <v>2</v>
      </c>
      <c r="AB13" s="11">
        <v>2</v>
      </c>
      <c r="AC13" s="11">
        <v>2</v>
      </c>
      <c r="AD13" s="11">
        <v>2</v>
      </c>
      <c r="AE13" s="11">
        <v>2</v>
      </c>
      <c r="AF13" s="11">
        <v>2</v>
      </c>
      <c r="AG13" s="11">
        <v>2</v>
      </c>
      <c r="AH13" s="11">
        <v>2</v>
      </c>
      <c r="AI13" s="11">
        <v>1</v>
      </c>
      <c r="AJ13" s="11">
        <v>2</v>
      </c>
      <c r="AK13" s="11">
        <v>2</v>
      </c>
      <c r="AL13" s="11">
        <v>1</v>
      </c>
      <c r="AM13" s="11">
        <v>2</v>
      </c>
      <c r="AN13" s="11">
        <v>2</v>
      </c>
      <c r="AO13" s="2">
        <f t="shared" si="5"/>
        <v>34</v>
      </c>
      <c r="AP13" s="2">
        <f t="shared" si="6"/>
        <v>79</v>
      </c>
      <c r="AQ13" s="2">
        <f t="shared" si="7"/>
        <v>79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x14ac:dyDescent="0.2">
      <c r="A14" s="7" t="s">
        <v>22</v>
      </c>
      <c r="B14" s="6">
        <v>9</v>
      </c>
      <c r="C14" s="6" t="s">
        <v>23</v>
      </c>
      <c r="D14" s="6">
        <v>1</v>
      </c>
      <c r="E14" s="6">
        <v>0</v>
      </c>
      <c r="F14" s="6">
        <v>4</v>
      </c>
      <c r="G14" s="6">
        <v>4</v>
      </c>
      <c r="H14" s="6">
        <v>2</v>
      </c>
      <c r="I14" s="6">
        <v>4</v>
      </c>
      <c r="J14" s="6">
        <v>1</v>
      </c>
      <c r="K14" s="6">
        <v>2</v>
      </c>
      <c r="L14" s="6">
        <v>4</v>
      </c>
      <c r="M14" s="6">
        <v>5</v>
      </c>
      <c r="N14" s="6">
        <v>4</v>
      </c>
      <c r="O14" s="6">
        <v>2</v>
      </c>
      <c r="P14" s="6">
        <v>6</v>
      </c>
      <c r="Q14" s="6">
        <v>2</v>
      </c>
      <c r="R14" s="6">
        <v>2</v>
      </c>
      <c r="S14" s="6">
        <v>5</v>
      </c>
      <c r="T14" s="6">
        <v>2</v>
      </c>
      <c r="U14" s="6">
        <v>4</v>
      </c>
      <c r="V14" s="2">
        <f t="shared" si="4"/>
        <v>54</v>
      </c>
      <c r="W14" s="11">
        <v>1</v>
      </c>
      <c r="X14" s="11">
        <v>1</v>
      </c>
      <c r="Y14" s="11">
        <v>1</v>
      </c>
      <c r="Z14" s="11">
        <v>1</v>
      </c>
      <c r="AA14" s="11">
        <v>2</v>
      </c>
      <c r="AB14" s="11">
        <v>1</v>
      </c>
      <c r="AC14" s="11">
        <v>1</v>
      </c>
      <c r="AD14" s="11">
        <v>1</v>
      </c>
      <c r="AE14" s="11">
        <v>1</v>
      </c>
      <c r="AF14" s="11">
        <v>1</v>
      </c>
      <c r="AG14" s="11">
        <v>2</v>
      </c>
      <c r="AH14" s="11">
        <v>1</v>
      </c>
      <c r="AI14" s="11">
        <v>1</v>
      </c>
      <c r="AJ14" s="11">
        <v>2</v>
      </c>
      <c r="AK14" s="11">
        <v>1</v>
      </c>
      <c r="AL14" s="11">
        <v>0</v>
      </c>
      <c r="AM14" s="11">
        <v>0</v>
      </c>
      <c r="AN14" s="11">
        <v>1</v>
      </c>
      <c r="AO14" s="2">
        <f t="shared" si="5"/>
        <v>19</v>
      </c>
      <c r="AP14" s="2">
        <f t="shared" si="6"/>
        <v>73</v>
      </c>
      <c r="AQ14" s="2">
        <f t="shared" si="7"/>
        <v>73</v>
      </c>
    </row>
    <row r="15" spans="1:1024" s="10" customFormat="1" x14ac:dyDescent="0.2">
      <c r="A15" s="7" t="s">
        <v>16</v>
      </c>
      <c r="B15" s="6">
        <v>10</v>
      </c>
      <c r="C15" s="6" t="s">
        <v>17</v>
      </c>
      <c r="D15" s="6">
        <v>2</v>
      </c>
      <c r="E15" s="6">
        <v>0</v>
      </c>
      <c r="F15" s="6">
        <v>1</v>
      </c>
      <c r="G15" s="6">
        <v>0</v>
      </c>
      <c r="H15" s="6">
        <v>4</v>
      </c>
      <c r="I15" s="6">
        <v>2</v>
      </c>
      <c r="J15" s="6">
        <v>4</v>
      </c>
      <c r="K15" s="6">
        <v>4</v>
      </c>
      <c r="L15" s="6">
        <v>2</v>
      </c>
      <c r="M15" s="6">
        <v>6</v>
      </c>
      <c r="N15" s="6">
        <v>5</v>
      </c>
      <c r="O15" s="6">
        <v>2</v>
      </c>
      <c r="P15" s="6">
        <v>2</v>
      </c>
      <c r="Q15" s="6">
        <v>2</v>
      </c>
      <c r="R15" s="6">
        <v>1</v>
      </c>
      <c r="S15" s="6">
        <v>4</v>
      </c>
      <c r="T15" s="6">
        <v>0</v>
      </c>
      <c r="U15" s="6">
        <v>0</v>
      </c>
      <c r="V15" s="2">
        <f t="shared" si="4"/>
        <v>41</v>
      </c>
      <c r="W15" s="11">
        <v>1</v>
      </c>
      <c r="X15" s="11">
        <v>2</v>
      </c>
      <c r="Y15" s="11">
        <v>2</v>
      </c>
      <c r="Z15" s="11">
        <v>2</v>
      </c>
      <c r="AA15" s="11">
        <v>2</v>
      </c>
      <c r="AB15" s="11">
        <v>1</v>
      </c>
      <c r="AC15" s="11">
        <v>1</v>
      </c>
      <c r="AD15" s="11">
        <v>1</v>
      </c>
      <c r="AE15" s="11">
        <v>1</v>
      </c>
      <c r="AF15" s="11">
        <v>2</v>
      </c>
      <c r="AG15" s="11">
        <v>2</v>
      </c>
      <c r="AH15" s="11">
        <v>2</v>
      </c>
      <c r="AI15" s="11">
        <v>1</v>
      </c>
      <c r="AJ15" s="11">
        <v>2</v>
      </c>
      <c r="AK15" s="11">
        <v>1</v>
      </c>
      <c r="AL15" s="11">
        <v>1</v>
      </c>
      <c r="AM15" s="11">
        <v>1</v>
      </c>
      <c r="AN15" s="11">
        <v>2</v>
      </c>
      <c r="AO15" s="2">
        <f t="shared" si="5"/>
        <v>27</v>
      </c>
      <c r="AP15" s="2">
        <f t="shared" si="6"/>
        <v>68</v>
      </c>
      <c r="AQ15" s="2">
        <f t="shared" si="7"/>
        <v>68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x14ac:dyDescent="0.2">
      <c r="A16" s="7" t="s">
        <v>14</v>
      </c>
      <c r="B16" s="6">
        <v>11</v>
      </c>
      <c r="C16" s="6" t="s">
        <v>15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3</v>
      </c>
      <c r="M16" s="6">
        <v>0</v>
      </c>
      <c r="N16" s="6">
        <v>0</v>
      </c>
      <c r="O16" s="6">
        <v>0</v>
      </c>
      <c r="P16" s="6">
        <v>1</v>
      </c>
      <c r="Q16" s="6">
        <v>0</v>
      </c>
      <c r="R16" s="6">
        <v>0</v>
      </c>
      <c r="S16" s="6">
        <v>0</v>
      </c>
      <c r="T16" s="6">
        <v>0</v>
      </c>
      <c r="U16" s="6">
        <v>1</v>
      </c>
      <c r="V16" s="2">
        <f t="shared" si="4"/>
        <v>6</v>
      </c>
      <c r="W16" s="11">
        <v>1</v>
      </c>
      <c r="X16" s="11">
        <v>2</v>
      </c>
      <c r="Y16" s="11">
        <v>2</v>
      </c>
      <c r="Z16" s="11">
        <v>2</v>
      </c>
      <c r="AA16" s="11">
        <v>2</v>
      </c>
      <c r="AB16" s="11">
        <v>1</v>
      </c>
      <c r="AC16" s="11">
        <v>1</v>
      </c>
      <c r="AD16" s="11">
        <v>2</v>
      </c>
      <c r="AE16" s="11">
        <v>2</v>
      </c>
      <c r="AF16" s="11">
        <v>1</v>
      </c>
      <c r="AG16" s="11">
        <v>2</v>
      </c>
      <c r="AH16" s="11">
        <v>1</v>
      </c>
      <c r="AI16" s="11">
        <v>1</v>
      </c>
      <c r="AJ16" s="11">
        <v>2</v>
      </c>
      <c r="AK16" s="11">
        <v>1</v>
      </c>
      <c r="AL16" s="11">
        <v>1</v>
      </c>
      <c r="AM16" s="11">
        <v>1</v>
      </c>
      <c r="AN16" s="11">
        <v>2</v>
      </c>
      <c r="AO16" s="2">
        <f t="shared" si="5"/>
        <v>27</v>
      </c>
      <c r="AP16" s="2">
        <f t="shared" si="6"/>
        <v>33</v>
      </c>
      <c r="AQ16" s="2">
        <f t="shared" si="7"/>
        <v>33</v>
      </c>
    </row>
    <row r="17" spans="1:43" x14ac:dyDescent="0.2">
      <c r="A17" s="7" t="s">
        <v>30</v>
      </c>
      <c r="B17" s="12">
        <v>12</v>
      </c>
      <c r="C17" s="12" t="s">
        <v>31</v>
      </c>
      <c r="D17" s="12">
        <v>4</v>
      </c>
      <c r="E17" s="12">
        <v>0</v>
      </c>
      <c r="F17" s="12">
        <v>2</v>
      </c>
      <c r="G17" s="12">
        <v>0</v>
      </c>
      <c r="H17" s="12">
        <v>1</v>
      </c>
      <c r="I17" s="12">
        <v>3</v>
      </c>
      <c r="J17" s="12">
        <v>1</v>
      </c>
      <c r="K17" s="12">
        <v>0</v>
      </c>
      <c r="L17" s="12">
        <v>3</v>
      </c>
      <c r="M17" s="12">
        <v>0</v>
      </c>
      <c r="N17" s="12">
        <v>1</v>
      </c>
      <c r="O17" s="12">
        <v>0</v>
      </c>
      <c r="P17" s="12">
        <v>4</v>
      </c>
      <c r="Q17" s="12">
        <v>0</v>
      </c>
      <c r="R17" s="12">
        <v>2</v>
      </c>
      <c r="S17" s="12">
        <v>0</v>
      </c>
      <c r="T17" s="12">
        <v>2</v>
      </c>
      <c r="U17" s="12">
        <v>3</v>
      </c>
      <c r="V17" s="13">
        <f t="shared" si="4"/>
        <v>26</v>
      </c>
      <c r="W17" s="14">
        <v>0</v>
      </c>
      <c r="X17" s="14">
        <v>1</v>
      </c>
      <c r="Y17" s="14">
        <v>1</v>
      </c>
      <c r="Z17" s="14">
        <v>1</v>
      </c>
      <c r="AA17" s="14">
        <v>1</v>
      </c>
      <c r="AB17" s="14">
        <v>1</v>
      </c>
      <c r="AC17" s="14">
        <v>1</v>
      </c>
      <c r="AD17" s="14">
        <v>1</v>
      </c>
      <c r="AE17" s="14">
        <v>1</v>
      </c>
      <c r="AF17" s="14">
        <v>2</v>
      </c>
      <c r="AG17" s="14">
        <v>1</v>
      </c>
      <c r="AH17" s="14">
        <v>2</v>
      </c>
      <c r="AI17" s="14">
        <v>1</v>
      </c>
      <c r="AJ17" s="14">
        <v>1</v>
      </c>
      <c r="AK17" s="14">
        <v>1</v>
      </c>
      <c r="AL17" s="14">
        <v>1</v>
      </c>
      <c r="AM17" s="14">
        <v>1</v>
      </c>
      <c r="AN17" s="14">
        <v>2</v>
      </c>
      <c r="AO17" s="13">
        <f t="shared" si="5"/>
        <v>20</v>
      </c>
      <c r="AP17" s="13">
        <f t="shared" si="6"/>
        <v>46</v>
      </c>
      <c r="AQ17" s="13">
        <f t="shared" si="7"/>
        <v>46</v>
      </c>
    </row>
  </sheetData>
  <sortState ref="A6:AMJ17">
    <sortCondition ref="A6:A17"/>
  </sortState>
  <mergeCells count="12">
    <mergeCell ref="AG3:AN3"/>
    <mergeCell ref="B5:C5"/>
    <mergeCell ref="B1:AQ1"/>
    <mergeCell ref="B2:B4"/>
    <mergeCell ref="C2:C4"/>
    <mergeCell ref="D2:U3"/>
    <mergeCell ref="V2:V4"/>
    <mergeCell ref="W2:AN2"/>
    <mergeCell ref="AO2:AO4"/>
    <mergeCell ref="AP2:AP4"/>
    <mergeCell ref="AQ2:AQ4"/>
    <mergeCell ref="X3:AF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opLeftCell="W1" workbookViewId="0">
      <selection activeCell="D30" sqref="D30"/>
    </sheetView>
  </sheetViews>
  <sheetFormatPr defaultRowHeight="15.75" x14ac:dyDescent="0.2"/>
  <cols>
    <col min="1" max="1" width="29.625" style="1" customWidth="1"/>
    <col min="2" max="2" width="8.5" style="1" customWidth="1"/>
    <col min="3" max="3" width="11.25" style="1" customWidth="1"/>
    <col min="4" max="41" width="8.5" style="1" customWidth="1"/>
    <col min="42" max="42" width="10.875" style="1" customWidth="1"/>
    <col min="43" max="43" width="8.5" style="1" customWidth="1"/>
    <col min="44" max="44" width="10.5" style="1" customWidth="1"/>
    <col min="45" max="1025" width="8.5" style="1" customWidth="1"/>
    <col min="1026" max="1026" width="8.75" customWidth="1"/>
  </cols>
  <sheetData>
    <row r="1" spans="1:1025" ht="15.75" customHeight="1" x14ac:dyDescent="0.2">
      <c r="B1" s="16" t="s">
        <v>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3"/>
    </row>
    <row r="2" spans="1:1025" ht="15.75" customHeight="1" x14ac:dyDescent="0.2">
      <c r="B2" s="16" t="s">
        <v>1</v>
      </c>
      <c r="C2" s="17" t="s">
        <v>2</v>
      </c>
      <c r="D2" s="16" t="s">
        <v>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 t="s">
        <v>4</v>
      </c>
      <c r="W2" s="16" t="s">
        <v>5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7" t="s">
        <v>6</v>
      </c>
      <c r="AP2" s="17" t="s">
        <v>7</v>
      </c>
      <c r="AQ2" s="17" t="s">
        <v>8</v>
      </c>
    </row>
    <row r="3" spans="1:1025" x14ac:dyDescent="0.2"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4"/>
      <c r="X3" s="16" t="s">
        <v>9</v>
      </c>
      <c r="Y3" s="16"/>
      <c r="Z3" s="16"/>
      <c r="AA3" s="16"/>
      <c r="AB3" s="16"/>
      <c r="AC3" s="16"/>
      <c r="AD3" s="16"/>
      <c r="AE3" s="16"/>
      <c r="AF3" s="16"/>
      <c r="AG3" s="16" t="s">
        <v>10</v>
      </c>
      <c r="AH3" s="16"/>
      <c r="AI3" s="16"/>
      <c r="AJ3" s="16"/>
      <c r="AK3" s="16"/>
      <c r="AL3" s="16"/>
      <c r="AM3" s="16"/>
      <c r="AN3" s="16"/>
      <c r="AO3" s="17"/>
      <c r="AP3" s="17"/>
      <c r="AQ3" s="17"/>
      <c r="AR3" s="5"/>
    </row>
    <row r="4" spans="1:1025" x14ac:dyDescent="0.2">
      <c r="A4" s="1" t="s">
        <v>84</v>
      </c>
      <c r="B4" s="16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17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6">
        <v>6</v>
      </c>
      <c r="AC4" s="6">
        <v>7</v>
      </c>
      <c r="AD4" s="6">
        <v>8</v>
      </c>
      <c r="AE4" s="6">
        <v>9</v>
      </c>
      <c r="AF4" s="6">
        <v>1</v>
      </c>
      <c r="AG4" s="6">
        <v>2</v>
      </c>
      <c r="AH4" s="6">
        <v>3</v>
      </c>
      <c r="AI4" s="6">
        <v>4</v>
      </c>
      <c r="AJ4" s="6">
        <v>5</v>
      </c>
      <c r="AK4" s="6">
        <v>6</v>
      </c>
      <c r="AL4" s="6">
        <v>7</v>
      </c>
      <c r="AM4" s="6">
        <v>8</v>
      </c>
      <c r="AN4" s="6">
        <v>9</v>
      </c>
      <c r="AO4" s="17"/>
      <c r="AP4" s="17"/>
      <c r="AQ4" s="17"/>
    </row>
    <row r="5" spans="1:1025" ht="29.25" customHeight="1" x14ac:dyDescent="0.2">
      <c r="B5" s="17" t="s">
        <v>11</v>
      </c>
      <c r="C5" s="17"/>
      <c r="D5" s="2">
        <v>4</v>
      </c>
      <c r="E5" s="2">
        <v>2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>
        <v>4</v>
      </c>
      <c r="L5" s="2">
        <v>6</v>
      </c>
      <c r="M5" s="2">
        <v>6</v>
      </c>
      <c r="N5" s="2">
        <v>6</v>
      </c>
      <c r="O5" s="2">
        <v>2</v>
      </c>
      <c r="P5" s="2">
        <v>6</v>
      </c>
      <c r="Q5" s="2">
        <v>8</v>
      </c>
      <c r="R5" s="2">
        <v>2</v>
      </c>
      <c r="S5" s="2">
        <v>8</v>
      </c>
      <c r="T5" s="2">
        <v>4</v>
      </c>
      <c r="U5" s="2">
        <v>4</v>
      </c>
      <c r="V5" s="2">
        <f t="shared" ref="V5" si="0">SUM(D5:U5)</f>
        <v>82</v>
      </c>
      <c r="W5" s="4">
        <v>2</v>
      </c>
      <c r="X5" s="4">
        <v>2</v>
      </c>
      <c r="Y5" s="4">
        <v>2</v>
      </c>
      <c r="Z5" s="4">
        <v>2</v>
      </c>
      <c r="AA5" s="4">
        <v>2</v>
      </c>
      <c r="AB5" s="4">
        <v>2</v>
      </c>
      <c r="AC5" s="4">
        <v>2</v>
      </c>
      <c r="AD5" s="4">
        <v>2</v>
      </c>
      <c r="AE5" s="4">
        <v>2</v>
      </c>
      <c r="AF5" s="4">
        <v>2</v>
      </c>
      <c r="AG5" s="4">
        <v>2</v>
      </c>
      <c r="AH5" s="4">
        <v>2</v>
      </c>
      <c r="AI5" s="4">
        <v>2</v>
      </c>
      <c r="AJ5" s="4">
        <v>2</v>
      </c>
      <c r="AK5" s="4">
        <v>2</v>
      </c>
      <c r="AL5" s="4">
        <v>2</v>
      </c>
      <c r="AM5" s="4">
        <v>2</v>
      </c>
      <c r="AN5" s="4">
        <v>2</v>
      </c>
      <c r="AO5" s="2">
        <f t="shared" ref="AO5" si="1">SUM(W5:AN5)</f>
        <v>36</v>
      </c>
      <c r="AP5" s="2">
        <f t="shared" ref="AP5" si="2">V5+AO5</f>
        <v>118</v>
      </c>
      <c r="AQ5" s="2">
        <f t="shared" ref="AQ5" si="3">AP5</f>
        <v>118</v>
      </c>
    </row>
    <row r="6" spans="1:1025" x14ac:dyDescent="0.2">
      <c r="A6" s="9" t="s">
        <v>39</v>
      </c>
      <c r="B6" s="6">
        <v>1</v>
      </c>
      <c r="C6" s="6" t="s">
        <v>40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0</v>
      </c>
      <c r="N6" s="6">
        <v>0</v>
      </c>
      <c r="O6" s="6">
        <v>0</v>
      </c>
      <c r="P6" s="6">
        <v>0</v>
      </c>
      <c r="Q6" s="6">
        <v>2</v>
      </c>
      <c r="R6" s="6">
        <v>0</v>
      </c>
      <c r="S6" s="6">
        <v>0</v>
      </c>
      <c r="T6" s="6">
        <v>0</v>
      </c>
      <c r="U6" s="6">
        <v>0</v>
      </c>
      <c r="V6" s="2">
        <f t="shared" ref="V6:V17" si="4">SUM(D6:U6)</f>
        <v>3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  <c r="AE6" s="11">
        <v>0</v>
      </c>
      <c r="AF6" s="11">
        <v>2</v>
      </c>
      <c r="AG6" s="11">
        <v>1</v>
      </c>
      <c r="AH6" s="11">
        <v>1</v>
      </c>
      <c r="AI6" s="11">
        <v>1</v>
      </c>
      <c r="AJ6" s="11">
        <v>1</v>
      </c>
      <c r="AK6" s="11">
        <v>1</v>
      </c>
      <c r="AL6" s="11">
        <v>1</v>
      </c>
      <c r="AM6" s="11">
        <v>1</v>
      </c>
      <c r="AN6" s="11">
        <v>1</v>
      </c>
      <c r="AO6" s="2">
        <f t="shared" ref="AO6:AO17" si="5">SUM(W6:AN6)</f>
        <v>18</v>
      </c>
      <c r="AP6" s="2">
        <f t="shared" ref="AP6:AP17" si="6">V6+AO6</f>
        <v>21</v>
      </c>
      <c r="AQ6" s="2">
        <f t="shared" ref="AQ6:AQ17" si="7">AP6</f>
        <v>21</v>
      </c>
    </row>
    <row r="7" spans="1:1025" x14ac:dyDescent="0.2">
      <c r="A7" s="9" t="s">
        <v>43</v>
      </c>
      <c r="B7" s="6">
        <v>2</v>
      </c>
      <c r="C7" s="6" t="s">
        <v>44</v>
      </c>
      <c r="D7" s="6">
        <v>1</v>
      </c>
      <c r="E7" s="6">
        <v>0</v>
      </c>
      <c r="F7" s="6">
        <v>4</v>
      </c>
      <c r="G7" s="6">
        <v>0</v>
      </c>
      <c r="H7" s="6">
        <v>1</v>
      </c>
      <c r="I7" s="6">
        <v>2</v>
      </c>
      <c r="J7" s="6">
        <v>0</v>
      </c>
      <c r="K7" s="6">
        <v>0</v>
      </c>
      <c r="L7" s="6">
        <v>1</v>
      </c>
      <c r="M7" s="6">
        <v>0</v>
      </c>
      <c r="N7" s="6">
        <v>0</v>
      </c>
      <c r="O7" s="6">
        <v>0</v>
      </c>
      <c r="P7" s="6">
        <v>2</v>
      </c>
      <c r="Q7" s="6">
        <v>3</v>
      </c>
      <c r="R7" s="6">
        <v>0</v>
      </c>
      <c r="S7" s="6">
        <v>2</v>
      </c>
      <c r="T7" s="6">
        <v>2</v>
      </c>
      <c r="U7" s="6">
        <v>2</v>
      </c>
      <c r="V7" s="2">
        <f t="shared" si="4"/>
        <v>20</v>
      </c>
      <c r="W7" s="11">
        <v>0</v>
      </c>
      <c r="X7" s="11">
        <v>1</v>
      </c>
      <c r="Y7" s="11">
        <v>1</v>
      </c>
      <c r="Z7" s="11">
        <v>1</v>
      </c>
      <c r="AA7" s="11">
        <v>0</v>
      </c>
      <c r="AB7" s="11">
        <v>1</v>
      </c>
      <c r="AC7" s="11">
        <v>1</v>
      </c>
      <c r="AD7" s="11">
        <v>2</v>
      </c>
      <c r="AE7" s="11">
        <v>1</v>
      </c>
      <c r="AF7" s="11">
        <v>1</v>
      </c>
      <c r="AG7" s="11">
        <v>1</v>
      </c>
      <c r="AH7" s="11">
        <v>1</v>
      </c>
      <c r="AI7" s="11">
        <v>0</v>
      </c>
      <c r="AJ7" s="11">
        <v>1</v>
      </c>
      <c r="AK7" s="11">
        <v>1</v>
      </c>
      <c r="AL7" s="11">
        <v>1</v>
      </c>
      <c r="AM7" s="11">
        <v>1</v>
      </c>
      <c r="AN7" s="11">
        <v>0</v>
      </c>
      <c r="AO7" s="2">
        <f t="shared" si="5"/>
        <v>15</v>
      </c>
      <c r="AP7" s="2">
        <f t="shared" si="6"/>
        <v>35</v>
      </c>
      <c r="AQ7" s="2">
        <f t="shared" si="7"/>
        <v>35</v>
      </c>
    </row>
    <row r="8" spans="1:1025" x14ac:dyDescent="0.2">
      <c r="A8" s="9" t="s">
        <v>37</v>
      </c>
      <c r="B8" s="6">
        <v>3</v>
      </c>
      <c r="C8" s="6" t="s">
        <v>38</v>
      </c>
      <c r="D8" s="6">
        <v>1</v>
      </c>
      <c r="E8" s="6">
        <v>0</v>
      </c>
      <c r="F8" s="6">
        <v>1</v>
      </c>
      <c r="G8" s="6">
        <v>0</v>
      </c>
      <c r="H8" s="6">
        <v>3</v>
      </c>
      <c r="I8" s="6">
        <v>2</v>
      </c>
      <c r="J8" s="6">
        <v>0</v>
      </c>
      <c r="K8" s="6">
        <v>0</v>
      </c>
      <c r="L8" s="6">
        <v>1</v>
      </c>
      <c r="M8" s="6">
        <v>4</v>
      </c>
      <c r="N8" s="6">
        <v>3</v>
      </c>
      <c r="O8" s="6">
        <v>0</v>
      </c>
      <c r="P8" s="6">
        <v>4</v>
      </c>
      <c r="Q8" s="6">
        <v>2</v>
      </c>
      <c r="R8" s="6">
        <v>0</v>
      </c>
      <c r="S8" s="6">
        <v>0</v>
      </c>
      <c r="T8" s="6">
        <v>0</v>
      </c>
      <c r="U8" s="6">
        <v>1</v>
      </c>
      <c r="V8" s="2">
        <f t="shared" si="4"/>
        <v>22</v>
      </c>
      <c r="W8" s="11">
        <v>1</v>
      </c>
      <c r="X8" s="11">
        <v>1</v>
      </c>
      <c r="Y8" s="11">
        <v>1</v>
      </c>
      <c r="Z8" s="11">
        <v>2</v>
      </c>
      <c r="AA8" s="11">
        <v>1</v>
      </c>
      <c r="AB8" s="11">
        <v>1</v>
      </c>
      <c r="AC8" s="11">
        <v>1</v>
      </c>
      <c r="AD8" s="11">
        <v>2</v>
      </c>
      <c r="AE8" s="11">
        <v>1</v>
      </c>
      <c r="AF8" s="11">
        <v>1</v>
      </c>
      <c r="AG8" s="11">
        <v>1</v>
      </c>
      <c r="AH8" s="11">
        <v>1</v>
      </c>
      <c r="AI8" s="11">
        <v>1</v>
      </c>
      <c r="AJ8" s="11">
        <v>0</v>
      </c>
      <c r="AK8" s="11">
        <v>1</v>
      </c>
      <c r="AL8" s="11">
        <v>1</v>
      </c>
      <c r="AM8" s="11">
        <v>1</v>
      </c>
      <c r="AN8" s="11">
        <v>1</v>
      </c>
      <c r="AO8" s="2">
        <f t="shared" si="5"/>
        <v>19</v>
      </c>
      <c r="AP8" s="2">
        <f t="shared" si="6"/>
        <v>41</v>
      </c>
      <c r="AQ8" s="2">
        <f t="shared" si="7"/>
        <v>41</v>
      </c>
    </row>
    <row r="9" spans="1:1025" s="15" customFormat="1" x14ac:dyDescent="0.2">
      <c r="A9" s="9" t="s">
        <v>53</v>
      </c>
      <c r="B9" s="6">
        <v>4</v>
      </c>
      <c r="C9" s="6" t="s">
        <v>54</v>
      </c>
      <c r="D9" s="6">
        <v>1</v>
      </c>
      <c r="E9" s="6">
        <v>0</v>
      </c>
      <c r="F9" s="6">
        <v>3</v>
      </c>
      <c r="G9" s="6">
        <v>0</v>
      </c>
      <c r="H9" s="6">
        <v>1</v>
      </c>
      <c r="I9" s="6">
        <v>0</v>
      </c>
      <c r="J9" s="6">
        <v>0</v>
      </c>
      <c r="K9" s="6">
        <v>2</v>
      </c>
      <c r="L9" s="6">
        <v>2</v>
      </c>
      <c r="M9" s="6">
        <v>0</v>
      </c>
      <c r="N9" s="6">
        <v>4</v>
      </c>
      <c r="O9" s="6">
        <v>0</v>
      </c>
      <c r="P9" s="6">
        <v>0</v>
      </c>
      <c r="Q9" s="6">
        <v>2</v>
      </c>
      <c r="R9" s="6">
        <v>0</v>
      </c>
      <c r="S9" s="6">
        <v>1</v>
      </c>
      <c r="T9" s="6">
        <v>0</v>
      </c>
      <c r="U9" s="6">
        <v>1</v>
      </c>
      <c r="V9" s="8">
        <f t="shared" si="4"/>
        <v>17</v>
      </c>
      <c r="W9" s="6">
        <v>2</v>
      </c>
      <c r="X9" s="6">
        <v>1</v>
      </c>
      <c r="Y9" s="6">
        <v>1</v>
      </c>
      <c r="Z9" s="6">
        <v>1</v>
      </c>
      <c r="AA9" s="6">
        <v>2</v>
      </c>
      <c r="AB9" s="6">
        <v>1</v>
      </c>
      <c r="AC9" s="6">
        <v>1</v>
      </c>
      <c r="AD9" s="6">
        <v>1</v>
      </c>
      <c r="AE9" s="6">
        <v>1</v>
      </c>
      <c r="AF9" s="6">
        <v>1</v>
      </c>
      <c r="AG9" s="6">
        <v>1</v>
      </c>
      <c r="AH9" s="6">
        <v>1</v>
      </c>
      <c r="AI9" s="6">
        <v>1</v>
      </c>
      <c r="AJ9" s="6">
        <v>1</v>
      </c>
      <c r="AK9" s="6">
        <v>1</v>
      </c>
      <c r="AL9" s="6">
        <v>0</v>
      </c>
      <c r="AM9" s="6">
        <v>1</v>
      </c>
      <c r="AN9" s="6">
        <v>2</v>
      </c>
      <c r="AO9" s="8">
        <f t="shared" si="5"/>
        <v>20</v>
      </c>
      <c r="AP9" s="8">
        <f t="shared" si="6"/>
        <v>37</v>
      </c>
      <c r="AQ9" s="8">
        <f t="shared" si="7"/>
        <v>37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</row>
    <row r="10" spans="1:1025" s="15" customFormat="1" x14ac:dyDescent="0.2">
      <c r="A10" s="9" t="s">
        <v>45</v>
      </c>
      <c r="B10" s="6">
        <v>5</v>
      </c>
      <c r="C10" s="6" t="s">
        <v>46</v>
      </c>
      <c r="D10" s="6">
        <v>1</v>
      </c>
      <c r="E10" s="6">
        <v>0</v>
      </c>
      <c r="F10" s="6">
        <v>4</v>
      </c>
      <c r="G10" s="6">
        <v>2</v>
      </c>
      <c r="H10" s="6">
        <v>4</v>
      </c>
      <c r="I10" s="6">
        <v>4</v>
      </c>
      <c r="J10" s="6">
        <v>2</v>
      </c>
      <c r="K10" s="6">
        <v>2</v>
      </c>
      <c r="L10" s="6">
        <v>4</v>
      </c>
      <c r="M10" s="6">
        <v>0</v>
      </c>
      <c r="N10" s="6">
        <v>4</v>
      </c>
      <c r="O10" s="6">
        <v>0</v>
      </c>
      <c r="P10" s="6">
        <v>3</v>
      </c>
      <c r="Q10" s="6">
        <v>5</v>
      </c>
      <c r="R10" s="6">
        <v>0</v>
      </c>
      <c r="S10" s="6">
        <v>1</v>
      </c>
      <c r="T10" s="6">
        <v>0</v>
      </c>
      <c r="U10" s="6">
        <v>1</v>
      </c>
      <c r="V10" s="8">
        <f t="shared" si="4"/>
        <v>37</v>
      </c>
      <c r="W10" s="6">
        <v>1</v>
      </c>
      <c r="X10" s="6">
        <v>1</v>
      </c>
      <c r="Y10" s="6">
        <v>1</v>
      </c>
      <c r="Z10" s="6">
        <v>1</v>
      </c>
      <c r="AA10" s="6">
        <v>2</v>
      </c>
      <c r="AB10" s="6">
        <v>1</v>
      </c>
      <c r="AC10" s="6">
        <v>1</v>
      </c>
      <c r="AD10" s="6">
        <v>1</v>
      </c>
      <c r="AE10" s="6">
        <v>1</v>
      </c>
      <c r="AF10" s="6">
        <v>1</v>
      </c>
      <c r="AG10" s="6">
        <v>1</v>
      </c>
      <c r="AH10" s="6">
        <v>1</v>
      </c>
      <c r="AI10" s="6">
        <v>1</v>
      </c>
      <c r="AJ10" s="6">
        <v>0</v>
      </c>
      <c r="AK10" s="6">
        <v>1</v>
      </c>
      <c r="AL10" s="6">
        <v>0</v>
      </c>
      <c r="AM10" s="6">
        <v>1</v>
      </c>
      <c r="AN10" s="6">
        <v>1</v>
      </c>
      <c r="AO10" s="8">
        <f t="shared" si="5"/>
        <v>17</v>
      </c>
      <c r="AP10" s="8">
        <f t="shared" si="6"/>
        <v>54</v>
      </c>
      <c r="AQ10" s="8">
        <f t="shared" si="7"/>
        <v>54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</row>
    <row r="11" spans="1:1025" s="15" customFormat="1" x14ac:dyDescent="0.2">
      <c r="A11" s="9" t="s">
        <v>35</v>
      </c>
      <c r="B11" s="6">
        <v>6</v>
      </c>
      <c r="C11" s="6" t="s">
        <v>36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6">
        <v>2</v>
      </c>
      <c r="O11" s="6">
        <v>0</v>
      </c>
      <c r="P11" s="6">
        <v>2</v>
      </c>
      <c r="Q11" s="6">
        <v>3</v>
      </c>
      <c r="R11" s="6">
        <v>0</v>
      </c>
      <c r="S11" s="6">
        <v>0</v>
      </c>
      <c r="T11" s="6">
        <v>0</v>
      </c>
      <c r="U11" s="6">
        <v>1</v>
      </c>
      <c r="V11" s="8">
        <f t="shared" si="4"/>
        <v>11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2</v>
      </c>
      <c r="AD11" s="6">
        <v>1</v>
      </c>
      <c r="AE11" s="6">
        <v>1</v>
      </c>
      <c r="AF11" s="6">
        <v>1</v>
      </c>
      <c r="AG11" s="6">
        <v>1</v>
      </c>
      <c r="AH11" s="6">
        <v>1</v>
      </c>
      <c r="AI11" s="6">
        <v>0</v>
      </c>
      <c r="AJ11" s="6">
        <v>1</v>
      </c>
      <c r="AK11" s="6">
        <v>0</v>
      </c>
      <c r="AL11" s="6">
        <v>1</v>
      </c>
      <c r="AM11" s="6">
        <v>1</v>
      </c>
      <c r="AN11" s="6">
        <v>0</v>
      </c>
      <c r="AO11" s="8">
        <f t="shared" si="5"/>
        <v>16</v>
      </c>
      <c r="AP11" s="8">
        <f t="shared" si="6"/>
        <v>27</v>
      </c>
      <c r="AQ11" s="8">
        <f t="shared" si="7"/>
        <v>27</v>
      </c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</row>
    <row r="12" spans="1:1025" s="15" customFormat="1" x14ac:dyDescent="0.2">
      <c r="A12" s="9" t="s">
        <v>49</v>
      </c>
      <c r="B12" s="6">
        <v>7</v>
      </c>
      <c r="C12" s="6" t="s">
        <v>50</v>
      </c>
      <c r="D12" s="6">
        <v>2</v>
      </c>
      <c r="E12" s="6">
        <v>2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0</v>
      </c>
      <c r="Q12" s="6">
        <v>1</v>
      </c>
      <c r="R12" s="6">
        <v>0</v>
      </c>
      <c r="S12" s="6">
        <v>0</v>
      </c>
      <c r="T12" s="6">
        <v>0</v>
      </c>
      <c r="U12" s="6">
        <v>1</v>
      </c>
      <c r="V12" s="8">
        <f t="shared" si="4"/>
        <v>7</v>
      </c>
      <c r="W12" s="6">
        <v>1</v>
      </c>
      <c r="X12" s="6">
        <v>1</v>
      </c>
      <c r="Y12" s="6">
        <v>2</v>
      </c>
      <c r="Z12" s="6">
        <v>2</v>
      </c>
      <c r="AA12" s="6">
        <v>2</v>
      </c>
      <c r="AB12" s="6">
        <v>2</v>
      </c>
      <c r="AC12" s="6">
        <v>1</v>
      </c>
      <c r="AD12" s="6">
        <v>1</v>
      </c>
      <c r="AE12" s="6">
        <v>2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0</v>
      </c>
      <c r="AM12" s="6">
        <v>1</v>
      </c>
      <c r="AN12" s="6">
        <v>1</v>
      </c>
      <c r="AO12" s="8">
        <f t="shared" si="5"/>
        <v>22</v>
      </c>
      <c r="AP12" s="8">
        <f t="shared" si="6"/>
        <v>29</v>
      </c>
      <c r="AQ12" s="8">
        <f t="shared" si="7"/>
        <v>29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</row>
    <row r="13" spans="1:1025" s="15" customFormat="1" x14ac:dyDescent="0.2">
      <c r="A13" s="9" t="s">
        <v>55</v>
      </c>
      <c r="B13" s="6">
        <v>8</v>
      </c>
      <c r="C13" s="6" t="s">
        <v>56</v>
      </c>
      <c r="D13" s="6">
        <v>3</v>
      </c>
      <c r="E13" s="6">
        <v>1</v>
      </c>
      <c r="F13" s="6">
        <v>3</v>
      </c>
      <c r="G13" s="6">
        <v>0</v>
      </c>
      <c r="H13" s="6">
        <v>3</v>
      </c>
      <c r="I13" s="6">
        <v>3</v>
      </c>
      <c r="J13" s="6">
        <v>2</v>
      </c>
      <c r="K13" s="6">
        <v>0</v>
      </c>
      <c r="L13" s="6">
        <v>2</v>
      </c>
      <c r="M13" s="6">
        <v>2</v>
      </c>
      <c r="N13" s="6">
        <v>6</v>
      </c>
      <c r="O13" s="6">
        <v>1</v>
      </c>
      <c r="P13" s="6">
        <v>2</v>
      </c>
      <c r="Q13" s="6">
        <v>5</v>
      </c>
      <c r="R13" s="6">
        <v>0</v>
      </c>
      <c r="S13" s="6">
        <v>4</v>
      </c>
      <c r="T13" s="6">
        <v>0</v>
      </c>
      <c r="U13" s="6">
        <v>0</v>
      </c>
      <c r="V13" s="8">
        <f t="shared" si="4"/>
        <v>37</v>
      </c>
      <c r="W13" s="6">
        <v>2</v>
      </c>
      <c r="X13" s="6">
        <v>2</v>
      </c>
      <c r="Y13" s="6">
        <v>2</v>
      </c>
      <c r="Z13" s="6">
        <v>2</v>
      </c>
      <c r="AA13" s="6">
        <v>2</v>
      </c>
      <c r="AB13" s="6">
        <v>2</v>
      </c>
      <c r="AC13" s="6">
        <v>2</v>
      </c>
      <c r="AD13" s="6">
        <v>2</v>
      </c>
      <c r="AE13" s="6">
        <v>2</v>
      </c>
      <c r="AF13" s="6">
        <v>2</v>
      </c>
      <c r="AG13" s="6">
        <v>2</v>
      </c>
      <c r="AH13" s="6">
        <v>2</v>
      </c>
      <c r="AI13" s="6">
        <v>2</v>
      </c>
      <c r="AJ13" s="6">
        <v>2</v>
      </c>
      <c r="AK13" s="6">
        <v>2</v>
      </c>
      <c r="AL13" s="6">
        <v>2</v>
      </c>
      <c r="AM13" s="6">
        <v>2</v>
      </c>
      <c r="AN13" s="6">
        <v>1</v>
      </c>
      <c r="AO13" s="8">
        <f t="shared" si="5"/>
        <v>35</v>
      </c>
      <c r="AP13" s="8">
        <f t="shared" si="6"/>
        <v>72</v>
      </c>
      <c r="AQ13" s="8">
        <f t="shared" si="7"/>
        <v>72</v>
      </c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  <c r="AMK13" s="1"/>
    </row>
    <row r="14" spans="1:1025" s="15" customFormat="1" x14ac:dyDescent="0.2">
      <c r="A14" s="9" t="s">
        <v>41</v>
      </c>
      <c r="B14" s="6">
        <v>9</v>
      </c>
      <c r="C14" s="6" t="s">
        <v>42</v>
      </c>
      <c r="D14" s="6">
        <v>1</v>
      </c>
      <c r="E14" s="6">
        <v>1</v>
      </c>
      <c r="F14" s="6">
        <v>0</v>
      </c>
      <c r="G14" s="6">
        <v>0</v>
      </c>
      <c r="H14" s="6">
        <v>2</v>
      </c>
      <c r="I14" s="6">
        <v>2</v>
      </c>
      <c r="J14" s="6">
        <v>2</v>
      </c>
      <c r="K14" s="6">
        <v>0</v>
      </c>
      <c r="L14" s="6">
        <v>1</v>
      </c>
      <c r="M14" s="6">
        <v>0</v>
      </c>
      <c r="N14" s="6">
        <v>2</v>
      </c>
      <c r="O14" s="6">
        <v>0</v>
      </c>
      <c r="P14" s="6">
        <v>5</v>
      </c>
      <c r="Q14" s="6">
        <v>2</v>
      </c>
      <c r="R14" s="6">
        <v>0</v>
      </c>
      <c r="S14" s="6">
        <v>1</v>
      </c>
      <c r="T14" s="6">
        <v>0</v>
      </c>
      <c r="U14" s="6">
        <v>1</v>
      </c>
      <c r="V14" s="8">
        <f t="shared" si="4"/>
        <v>20</v>
      </c>
      <c r="W14" s="6">
        <v>1</v>
      </c>
      <c r="X14" s="6">
        <v>1</v>
      </c>
      <c r="Y14" s="6">
        <v>1</v>
      </c>
      <c r="Z14" s="6">
        <v>1</v>
      </c>
      <c r="AA14" s="6">
        <v>2</v>
      </c>
      <c r="AB14" s="6">
        <v>1</v>
      </c>
      <c r="AC14" s="6">
        <v>2</v>
      </c>
      <c r="AD14" s="6">
        <v>1</v>
      </c>
      <c r="AE14" s="6">
        <v>1</v>
      </c>
      <c r="AF14" s="6">
        <v>1</v>
      </c>
      <c r="AG14" s="6">
        <v>1</v>
      </c>
      <c r="AH14" s="6">
        <v>1</v>
      </c>
      <c r="AI14" s="6">
        <v>1</v>
      </c>
      <c r="AJ14" s="6">
        <v>1</v>
      </c>
      <c r="AK14" s="6">
        <v>1</v>
      </c>
      <c r="AL14" s="6">
        <v>1</v>
      </c>
      <c r="AM14" s="6">
        <v>1</v>
      </c>
      <c r="AN14" s="6">
        <v>1</v>
      </c>
      <c r="AO14" s="8">
        <f t="shared" si="5"/>
        <v>20</v>
      </c>
      <c r="AP14" s="8">
        <f t="shared" si="6"/>
        <v>40</v>
      </c>
      <c r="AQ14" s="8">
        <f t="shared" si="7"/>
        <v>40</v>
      </c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</row>
    <row r="15" spans="1:1025" s="15" customFormat="1" x14ac:dyDescent="0.2">
      <c r="A15" s="9" t="s">
        <v>47</v>
      </c>
      <c r="B15" s="6">
        <v>10</v>
      </c>
      <c r="C15" s="6" t="s">
        <v>48</v>
      </c>
      <c r="D15" s="6">
        <v>1</v>
      </c>
      <c r="E15" s="6">
        <v>0</v>
      </c>
      <c r="F15" s="6">
        <v>3</v>
      </c>
      <c r="G15" s="6">
        <v>0</v>
      </c>
      <c r="H15" s="6">
        <v>0</v>
      </c>
      <c r="I15" s="6">
        <v>4</v>
      </c>
      <c r="J15" s="6">
        <v>0</v>
      </c>
      <c r="K15" s="6">
        <v>0</v>
      </c>
      <c r="L15" s="6">
        <v>1</v>
      </c>
      <c r="M15" s="6">
        <v>0</v>
      </c>
      <c r="N15" s="6">
        <v>4</v>
      </c>
      <c r="O15" s="6">
        <v>0</v>
      </c>
      <c r="P15" s="6">
        <v>2</v>
      </c>
      <c r="Q15" s="6">
        <v>3</v>
      </c>
      <c r="R15" s="6">
        <v>0</v>
      </c>
      <c r="S15" s="6">
        <v>0</v>
      </c>
      <c r="T15" s="6">
        <v>1</v>
      </c>
      <c r="U15" s="6">
        <v>0</v>
      </c>
      <c r="V15" s="8">
        <f t="shared" si="4"/>
        <v>19</v>
      </c>
      <c r="W15" s="6">
        <v>2</v>
      </c>
      <c r="X15" s="6">
        <v>2</v>
      </c>
      <c r="Y15" s="6">
        <v>1</v>
      </c>
      <c r="Z15" s="6">
        <v>1</v>
      </c>
      <c r="AA15" s="6">
        <v>1</v>
      </c>
      <c r="AB15" s="6">
        <v>2</v>
      </c>
      <c r="AC15" s="6">
        <v>2</v>
      </c>
      <c r="AD15" s="6">
        <v>1</v>
      </c>
      <c r="AE15" s="6">
        <v>2</v>
      </c>
      <c r="AF15" s="6">
        <v>2</v>
      </c>
      <c r="AG15" s="6">
        <v>2</v>
      </c>
      <c r="AH15" s="6">
        <v>1</v>
      </c>
      <c r="AI15" s="6">
        <v>1</v>
      </c>
      <c r="AJ15" s="6">
        <v>1</v>
      </c>
      <c r="AK15" s="6">
        <v>1</v>
      </c>
      <c r="AL15" s="6">
        <v>1</v>
      </c>
      <c r="AM15" s="6">
        <v>2</v>
      </c>
      <c r="AN15" s="6">
        <v>2</v>
      </c>
      <c r="AO15" s="8">
        <f t="shared" si="5"/>
        <v>27</v>
      </c>
      <c r="AP15" s="8">
        <f t="shared" si="6"/>
        <v>46</v>
      </c>
      <c r="AQ15" s="8">
        <f t="shared" si="7"/>
        <v>46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</row>
    <row r="16" spans="1:1025" x14ac:dyDescent="0.2">
      <c r="A16" s="9" t="s">
        <v>57</v>
      </c>
      <c r="B16" s="6">
        <v>11</v>
      </c>
      <c r="C16" s="6" t="s">
        <v>58</v>
      </c>
      <c r="D16" s="6">
        <v>1</v>
      </c>
      <c r="E16" s="6">
        <v>0</v>
      </c>
      <c r="F16" s="6">
        <v>2</v>
      </c>
      <c r="G16" s="6">
        <v>4</v>
      </c>
      <c r="H16" s="6">
        <v>4</v>
      </c>
      <c r="I16" s="6">
        <v>0</v>
      </c>
      <c r="J16" s="6">
        <v>2</v>
      </c>
      <c r="K16" s="6">
        <v>0</v>
      </c>
      <c r="L16" s="6">
        <v>2</v>
      </c>
      <c r="M16" s="6">
        <v>2</v>
      </c>
      <c r="N16" s="6">
        <v>3</v>
      </c>
      <c r="O16" s="6">
        <v>2</v>
      </c>
      <c r="P16" s="6">
        <v>4</v>
      </c>
      <c r="Q16" s="6">
        <v>4</v>
      </c>
      <c r="R16" s="6">
        <v>0</v>
      </c>
      <c r="S16" s="6">
        <v>4</v>
      </c>
      <c r="T16" s="6">
        <v>3</v>
      </c>
      <c r="U16" s="6">
        <v>3</v>
      </c>
      <c r="V16" s="2">
        <f t="shared" si="4"/>
        <v>40</v>
      </c>
      <c r="W16" s="11">
        <v>1</v>
      </c>
      <c r="X16" s="11">
        <v>2</v>
      </c>
      <c r="Y16" s="11">
        <v>1</v>
      </c>
      <c r="Z16" s="11">
        <v>1</v>
      </c>
      <c r="AA16" s="11">
        <v>2</v>
      </c>
      <c r="AB16" s="11">
        <v>2</v>
      </c>
      <c r="AC16" s="11">
        <v>1</v>
      </c>
      <c r="AD16" s="11">
        <v>2</v>
      </c>
      <c r="AE16" s="11">
        <v>2</v>
      </c>
      <c r="AF16" s="11">
        <v>1</v>
      </c>
      <c r="AG16" s="11">
        <v>2</v>
      </c>
      <c r="AH16" s="11">
        <v>2</v>
      </c>
      <c r="AI16" s="11">
        <v>2</v>
      </c>
      <c r="AJ16" s="11">
        <v>2</v>
      </c>
      <c r="AK16" s="11">
        <v>2</v>
      </c>
      <c r="AL16" s="11">
        <v>2</v>
      </c>
      <c r="AM16" s="11">
        <v>1</v>
      </c>
      <c r="AN16" s="11">
        <v>1</v>
      </c>
      <c r="AO16" s="2">
        <f t="shared" si="5"/>
        <v>29</v>
      </c>
      <c r="AP16" s="2">
        <f t="shared" si="6"/>
        <v>69</v>
      </c>
      <c r="AQ16" s="2">
        <f t="shared" si="7"/>
        <v>69</v>
      </c>
    </row>
    <row r="17" spans="1:43" x14ac:dyDescent="0.2">
      <c r="A17" s="9" t="s">
        <v>51</v>
      </c>
      <c r="B17" s="6">
        <v>12</v>
      </c>
      <c r="C17" s="6" t="s">
        <v>52</v>
      </c>
      <c r="D17" s="6">
        <v>2</v>
      </c>
      <c r="E17" s="6">
        <v>0</v>
      </c>
      <c r="F17" s="6">
        <v>3</v>
      </c>
      <c r="G17" s="6">
        <v>0</v>
      </c>
      <c r="H17" s="6">
        <v>4</v>
      </c>
      <c r="I17" s="6">
        <v>3</v>
      </c>
      <c r="J17" s="6">
        <v>2</v>
      </c>
      <c r="K17" s="6">
        <v>0</v>
      </c>
      <c r="L17" s="6">
        <v>0</v>
      </c>
      <c r="M17" s="6">
        <v>0</v>
      </c>
      <c r="N17" s="6">
        <v>4</v>
      </c>
      <c r="O17" s="6">
        <v>0</v>
      </c>
      <c r="P17" s="6">
        <v>0</v>
      </c>
      <c r="Q17" s="6">
        <v>5</v>
      </c>
      <c r="R17" s="6">
        <v>0</v>
      </c>
      <c r="S17" s="6">
        <v>2</v>
      </c>
      <c r="T17" s="6">
        <v>0</v>
      </c>
      <c r="U17" s="6">
        <v>2</v>
      </c>
      <c r="V17" s="2">
        <f t="shared" si="4"/>
        <v>27</v>
      </c>
      <c r="W17" s="11">
        <v>2</v>
      </c>
      <c r="X17" s="11">
        <v>2</v>
      </c>
      <c r="Y17" s="11">
        <v>2</v>
      </c>
      <c r="Z17" s="11">
        <v>2</v>
      </c>
      <c r="AA17" s="11">
        <v>2</v>
      </c>
      <c r="AB17" s="11">
        <v>2</v>
      </c>
      <c r="AC17" s="11">
        <v>2</v>
      </c>
      <c r="AD17" s="11">
        <v>1</v>
      </c>
      <c r="AE17" s="11">
        <v>2</v>
      </c>
      <c r="AF17" s="11">
        <v>2</v>
      </c>
      <c r="AG17" s="11">
        <v>1</v>
      </c>
      <c r="AH17" s="11">
        <v>1</v>
      </c>
      <c r="AI17" s="11">
        <v>1</v>
      </c>
      <c r="AJ17" s="11">
        <v>1</v>
      </c>
      <c r="AK17" s="11">
        <v>1</v>
      </c>
      <c r="AL17" s="11">
        <v>1</v>
      </c>
      <c r="AM17" s="11">
        <v>1</v>
      </c>
      <c r="AN17" s="11">
        <v>1</v>
      </c>
      <c r="AO17" s="2">
        <f t="shared" si="5"/>
        <v>27</v>
      </c>
      <c r="AP17" s="2">
        <f t="shared" si="6"/>
        <v>54</v>
      </c>
      <c r="AQ17" s="2">
        <f t="shared" si="7"/>
        <v>54</v>
      </c>
    </row>
  </sheetData>
  <sortState ref="A6:AMK17">
    <sortCondition ref="A6:A17"/>
  </sortState>
  <mergeCells count="12">
    <mergeCell ref="AG3:AN3"/>
    <mergeCell ref="B5:C5"/>
    <mergeCell ref="B1:AQ1"/>
    <mergeCell ref="B2:B4"/>
    <mergeCell ref="C2:C4"/>
    <mergeCell ref="D2:U3"/>
    <mergeCell ref="V2:V4"/>
    <mergeCell ref="W2:AN2"/>
    <mergeCell ref="AO2:AO4"/>
    <mergeCell ref="AP2:AP4"/>
    <mergeCell ref="AQ2:AQ4"/>
    <mergeCell ref="X3:AF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workbookViewId="0">
      <selection activeCell="D20" sqref="D20"/>
    </sheetView>
  </sheetViews>
  <sheetFormatPr defaultRowHeight="15.75" x14ac:dyDescent="0.2"/>
  <cols>
    <col min="1" max="1" width="32.875" style="1" customWidth="1"/>
    <col min="2" max="2" width="8.5" style="1" customWidth="1"/>
    <col min="3" max="3" width="11.25" style="1" customWidth="1"/>
    <col min="4" max="41" width="8.5" style="1" customWidth="1"/>
    <col min="42" max="42" width="10.875" style="1" customWidth="1"/>
    <col min="43" max="43" width="8.5" style="1" customWidth="1"/>
    <col min="44" max="44" width="10.5" style="1" customWidth="1"/>
    <col min="45" max="1025" width="8.5" style="1" customWidth="1"/>
    <col min="1026" max="1026" width="8.75" customWidth="1"/>
  </cols>
  <sheetData>
    <row r="1" spans="1:1025" ht="15.75" customHeight="1" x14ac:dyDescent="0.2">
      <c r="B1" s="16" t="s">
        <v>59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3"/>
    </row>
    <row r="2" spans="1:1025" ht="15.75" customHeight="1" x14ac:dyDescent="0.2">
      <c r="B2" s="16" t="s">
        <v>1</v>
      </c>
      <c r="C2" s="17" t="s">
        <v>2</v>
      </c>
      <c r="D2" s="16" t="s">
        <v>3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 t="s">
        <v>4</v>
      </c>
      <c r="W2" s="16" t="s">
        <v>5</v>
      </c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7" t="s">
        <v>6</v>
      </c>
      <c r="AP2" s="17" t="s">
        <v>7</v>
      </c>
      <c r="AQ2" s="17" t="s">
        <v>8</v>
      </c>
    </row>
    <row r="3" spans="1:1025" x14ac:dyDescent="0.2">
      <c r="B3" s="16"/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7"/>
      <c r="W3" s="4"/>
      <c r="X3" s="16" t="s">
        <v>9</v>
      </c>
      <c r="Y3" s="16"/>
      <c r="Z3" s="16"/>
      <c r="AA3" s="16"/>
      <c r="AB3" s="16"/>
      <c r="AC3" s="16"/>
      <c r="AD3" s="16"/>
      <c r="AE3" s="16"/>
      <c r="AF3" s="16"/>
      <c r="AG3" s="16" t="s">
        <v>10</v>
      </c>
      <c r="AH3" s="16"/>
      <c r="AI3" s="16"/>
      <c r="AJ3" s="16"/>
      <c r="AK3" s="16"/>
      <c r="AL3" s="16"/>
      <c r="AM3" s="16"/>
      <c r="AN3" s="16"/>
      <c r="AO3" s="17"/>
      <c r="AP3" s="17"/>
      <c r="AQ3" s="17"/>
      <c r="AR3" s="5"/>
    </row>
    <row r="4" spans="1:1025" x14ac:dyDescent="0.2">
      <c r="A4" s="1" t="s">
        <v>84</v>
      </c>
      <c r="B4" s="16"/>
      <c r="C4" s="17"/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6">
        <v>8</v>
      </c>
      <c r="L4" s="6">
        <v>9</v>
      </c>
      <c r="M4" s="6">
        <v>10</v>
      </c>
      <c r="N4" s="6">
        <v>11</v>
      </c>
      <c r="O4" s="6">
        <v>12</v>
      </c>
      <c r="P4" s="6">
        <v>13</v>
      </c>
      <c r="Q4" s="6">
        <v>14</v>
      </c>
      <c r="R4" s="6">
        <v>15</v>
      </c>
      <c r="S4" s="6">
        <v>16</v>
      </c>
      <c r="T4" s="6">
        <v>17</v>
      </c>
      <c r="U4" s="6">
        <v>18</v>
      </c>
      <c r="V4" s="17"/>
      <c r="W4" s="6">
        <v>1</v>
      </c>
      <c r="X4" s="6">
        <v>2</v>
      </c>
      <c r="Y4" s="6">
        <v>3</v>
      </c>
      <c r="Z4" s="6">
        <v>4</v>
      </c>
      <c r="AA4" s="6">
        <v>5</v>
      </c>
      <c r="AB4" s="6">
        <v>6</v>
      </c>
      <c r="AC4" s="6">
        <v>7</v>
      </c>
      <c r="AD4" s="6">
        <v>8</v>
      </c>
      <c r="AE4" s="6">
        <v>9</v>
      </c>
      <c r="AF4" s="6">
        <v>1</v>
      </c>
      <c r="AG4" s="6">
        <v>2</v>
      </c>
      <c r="AH4" s="6">
        <v>3</v>
      </c>
      <c r="AI4" s="6">
        <v>4</v>
      </c>
      <c r="AJ4" s="6">
        <v>5</v>
      </c>
      <c r="AK4" s="6">
        <v>6</v>
      </c>
      <c r="AL4" s="6">
        <v>7</v>
      </c>
      <c r="AM4" s="6">
        <v>8</v>
      </c>
      <c r="AN4" s="6">
        <v>9</v>
      </c>
      <c r="AO4" s="17"/>
      <c r="AP4" s="17"/>
      <c r="AQ4" s="17"/>
    </row>
    <row r="5" spans="1:1025" ht="29.25" customHeight="1" x14ac:dyDescent="0.2">
      <c r="B5" s="18"/>
      <c r="C5" s="18"/>
      <c r="D5" s="2">
        <v>4</v>
      </c>
      <c r="E5" s="2">
        <v>2</v>
      </c>
      <c r="F5" s="2">
        <v>4</v>
      </c>
      <c r="G5" s="2">
        <v>4</v>
      </c>
      <c r="H5" s="2">
        <v>4</v>
      </c>
      <c r="I5" s="2">
        <v>4</v>
      </c>
      <c r="J5" s="2">
        <v>4</v>
      </c>
      <c r="K5" s="2">
        <v>4</v>
      </c>
      <c r="L5" s="2">
        <v>6</v>
      </c>
      <c r="M5" s="2">
        <v>6</v>
      </c>
      <c r="N5" s="2">
        <v>6</v>
      </c>
      <c r="O5" s="2">
        <v>2</v>
      </c>
      <c r="P5" s="2">
        <v>6</v>
      </c>
      <c r="Q5" s="2">
        <v>8</v>
      </c>
      <c r="R5" s="2">
        <v>2</v>
      </c>
      <c r="S5" s="2">
        <v>8</v>
      </c>
      <c r="T5" s="2">
        <v>4</v>
      </c>
      <c r="U5" s="2">
        <v>4</v>
      </c>
      <c r="V5" s="2">
        <f t="shared" ref="V5" si="0">SUM(D5:U5)</f>
        <v>82</v>
      </c>
      <c r="W5" s="4">
        <v>2</v>
      </c>
      <c r="X5" s="4">
        <v>2</v>
      </c>
      <c r="Y5" s="4">
        <v>2</v>
      </c>
      <c r="Z5" s="4">
        <v>2</v>
      </c>
      <c r="AA5" s="4">
        <v>2</v>
      </c>
      <c r="AB5" s="4">
        <v>2</v>
      </c>
      <c r="AC5" s="4">
        <v>2</v>
      </c>
      <c r="AD5" s="4">
        <v>2</v>
      </c>
      <c r="AE5" s="4">
        <v>2</v>
      </c>
      <c r="AF5" s="4">
        <v>2</v>
      </c>
      <c r="AG5" s="4">
        <v>2</v>
      </c>
      <c r="AH5" s="4">
        <v>2</v>
      </c>
      <c r="AI5" s="4">
        <v>2</v>
      </c>
      <c r="AJ5" s="4">
        <v>2</v>
      </c>
      <c r="AK5" s="4">
        <v>2</v>
      </c>
      <c r="AL5" s="4">
        <v>2</v>
      </c>
      <c r="AM5" s="4">
        <v>2</v>
      </c>
      <c r="AN5" s="4">
        <v>2</v>
      </c>
      <c r="AO5" s="2">
        <f t="shared" ref="AO5" si="1">SUM(W5:AN5)</f>
        <v>36</v>
      </c>
      <c r="AP5" s="2">
        <f t="shared" ref="AP5" si="2">V5+AO5</f>
        <v>118</v>
      </c>
      <c r="AQ5" s="2">
        <f t="shared" ref="AQ5" si="3">AP5</f>
        <v>118</v>
      </c>
    </row>
    <row r="6" spans="1:1025" s="15" customFormat="1" x14ac:dyDescent="0.2">
      <c r="A6" s="7" t="s">
        <v>78</v>
      </c>
      <c r="B6" s="6">
        <v>1</v>
      </c>
      <c r="C6" s="6" t="s">
        <v>79</v>
      </c>
      <c r="D6" s="6">
        <v>3</v>
      </c>
      <c r="E6" s="6">
        <v>1</v>
      </c>
      <c r="F6" s="6">
        <v>3</v>
      </c>
      <c r="G6" s="6">
        <v>0</v>
      </c>
      <c r="H6" s="6">
        <v>4</v>
      </c>
      <c r="I6" s="6">
        <v>4</v>
      </c>
      <c r="J6" s="6">
        <v>0</v>
      </c>
      <c r="K6" s="6">
        <v>2</v>
      </c>
      <c r="L6" s="6">
        <v>2</v>
      </c>
      <c r="M6" s="6">
        <v>2</v>
      </c>
      <c r="N6" s="6">
        <v>3</v>
      </c>
      <c r="O6" s="6">
        <v>1</v>
      </c>
      <c r="P6" s="6">
        <v>4</v>
      </c>
      <c r="Q6" s="6">
        <v>2</v>
      </c>
      <c r="R6" s="6">
        <v>0</v>
      </c>
      <c r="S6" s="6">
        <v>0</v>
      </c>
      <c r="T6" s="6">
        <v>0</v>
      </c>
      <c r="U6" s="6">
        <v>1</v>
      </c>
      <c r="V6" s="8">
        <f t="shared" ref="V6:V16" si="4">SUM(D6:U6)</f>
        <v>32</v>
      </c>
      <c r="W6" s="6">
        <v>1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0</v>
      </c>
      <c r="AG6" s="6">
        <v>1</v>
      </c>
      <c r="AH6" s="6">
        <v>1</v>
      </c>
      <c r="AI6" s="6">
        <v>1</v>
      </c>
      <c r="AJ6" s="6">
        <v>1</v>
      </c>
      <c r="AK6" s="6">
        <v>0</v>
      </c>
      <c r="AL6" s="6">
        <v>1</v>
      </c>
      <c r="AM6" s="6">
        <v>0</v>
      </c>
      <c r="AN6" s="6">
        <v>1</v>
      </c>
      <c r="AO6" s="8">
        <f t="shared" ref="AO6:AO16" si="5">SUM(W6:AN6)</f>
        <v>15</v>
      </c>
      <c r="AP6" s="8">
        <f t="shared" ref="AP6:AP16" si="6">V6+AO6</f>
        <v>47</v>
      </c>
      <c r="AQ6" s="8">
        <f t="shared" ref="AQ6:AQ16" si="7">AP6</f>
        <v>47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</row>
    <row r="7" spans="1:1025" s="15" customFormat="1" x14ac:dyDescent="0.2">
      <c r="A7" s="7" t="s">
        <v>66</v>
      </c>
      <c r="B7" s="6">
        <v>2</v>
      </c>
      <c r="C7" s="6" t="s">
        <v>67</v>
      </c>
      <c r="D7" s="6">
        <v>0</v>
      </c>
      <c r="E7" s="6">
        <v>0</v>
      </c>
      <c r="F7" s="6">
        <v>2</v>
      </c>
      <c r="G7" s="6">
        <v>0</v>
      </c>
      <c r="H7" s="6">
        <v>3</v>
      </c>
      <c r="I7" s="6">
        <v>1</v>
      </c>
      <c r="J7" s="6">
        <v>0</v>
      </c>
      <c r="K7" s="6">
        <v>1</v>
      </c>
      <c r="L7" s="6">
        <v>0</v>
      </c>
      <c r="M7" s="6">
        <v>3</v>
      </c>
      <c r="N7" s="6">
        <v>6</v>
      </c>
      <c r="O7" s="6">
        <v>1</v>
      </c>
      <c r="P7" s="6">
        <v>4</v>
      </c>
      <c r="Q7" s="6">
        <v>6</v>
      </c>
      <c r="R7" s="6">
        <v>0</v>
      </c>
      <c r="S7" s="6">
        <v>6</v>
      </c>
      <c r="T7" s="6">
        <v>0</v>
      </c>
      <c r="U7" s="6">
        <v>2</v>
      </c>
      <c r="V7" s="8">
        <f t="shared" si="4"/>
        <v>35</v>
      </c>
      <c r="W7" s="6">
        <v>2</v>
      </c>
      <c r="X7" s="6">
        <v>2</v>
      </c>
      <c r="Y7" s="6">
        <v>2</v>
      </c>
      <c r="Z7" s="6">
        <v>2</v>
      </c>
      <c r="AA7" s="6">
        <v>2</v>
      </c>
      <c r="AB7" s="6">
        <v>2</v>
      </c>
      <c r="AC7" s="6">
        <v>2</v>
      </c>
      <c r="AD7" s="6">
        <v>2</v>
      </c>
      <c r="AE7" s="6">
        <v>2</v>
      </c>
      <c r="AF7" s="6">
        <v>1</v>
      </c>
      <c r="AG7" s="6">
        <v>2</v>
      </c>
      <c r="AH7" s="6">
        <v>2</v>
      </c>
      <c r="AI7" s="6">
        <v>2</v>
      </c>
      <c r="AJ7" s="6">
        <v>2</v>
      </c>
      <c r="AK7" s="6">
        <v>1</v>
      </c>
      <c r="AL7" s="6">
        <v>1</v>
      </c>
      <c r="AM7" s="6">
        <v>1</v>
      </c>
      <c r="AN7" s="6">
        <v>1</v>
      </c>
      <c r="AO7" s="8">
        <f t="shared" si="5"/>
        <v>31</v>
      </c>
      <c r="AP7" s="8">
        <f t="shared" si="6"/>
        <v>66</v>
      </c>
      <c r="AQ7" s="8">
        <f t="shared" si="7"/>
        <v>66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</row>
    <row r="8" spans="1:1025" s="15" customFormat="1" x14ac:dyDescent="0.2">
      <c r="A8" s="7" t="s">
        <v>70</v>
      </c>
      <c r="B8" s="6">
        <v>3</v>
      </c>
      <c r="C8" s="6" t="s">
        <v>71</v>
      </c>
      <c r="D8" s="6">
        <v>0</v>
      </c>
      <c r="E8" s="6">
        <v>2</v>
      </c>
      <c r="F8" s="6">
        <v>4</v>
      </c>
      <c r="G8" s="6">
        <v>1</v>
      </c>
      <c r="H8" s="6">
        <v>4</v>
      </c>
      <c r="I8" s="6">
        <v>4</v>
      </c>
      <c r="J8" s="6">
        <v>0</v>
      </c>
      <c r="K8" s="6">
        <v>2</v>
      </c>
      <c r="L8" s="6">
        <v>0</v>
      </c>
      <c r="M8" s="6">
        <v>0</v>
      </c>
      <c r="N8" s="6">
        <v>5</v>
      </c>
      <c r="O8" s="6">
        <v>1</v>
      </c>
      <c r="P8" s="6">
        <v>4</v>
      </c>
      <c r="Q8" s="6">
        <v>6</v>
      </c>
      <c r="R8" s="6">
        <v>0</v>
      </c>
      <c r="S8" s="6">
        <v>2</v>
      </c>
      <c r="T8" s="6">
        <v>0</v>
      </c>
      <c r="U8" s="6">
        <v>1</v>
      </c>
      <c r="V8" s="8">
        <f t="shared" si="4"/>
        <v>36</v>
      </c>
      <c r="W8" s="6">
        <v>1</v>
      </c>
      <c r="X8" s="6">
        <v>2</v>
      </c>
      <c r="Y8" s="6">
        <v>1</v>
      </c>
      <c r="Z8" s="6">
        <v>2</v>
      </c>
      <c r="AA8" s="6">
        <v>1</v>
      </c>
      <c r="AB8" s="6">
        <v>1</v>
      </c>
      <c r="AC8" s="6">
        <v>1</v>
      </c>
      <c r="AD8" s="6">
        <v>1</v>
      </c>
      <c r="AE8" s="6">
        <v>1</v>
      </c>
      <c r="AF8" s="6">
        <v>1</v>
      </c>
      <c r="AG8" s="6">
        <v>1</v>
      </c>
      <c r="AH8" s="6">
        <v>1</v>
      </c>
      <c r="AI8" s="6">
        <v>1</v>
      </c>
      <c r="AJ8" s="6">
        <v>1</v>
      </c>
      <c r="AK8" s="6">
        <v>0</v>
      </c>
      <c r="AL8" s="6">
        <v>1</v>
      </c>
      <c r="AM8" s="6">
        <v>0</v>
      </c>
      <c r="AN8" s="6">
        <v>1</v>
      </c>
      <c r="AO8" s="8">
        <f t="shared" si="5"/>
        <v>18</v>
      </c>
      <c r="AP8" s="8">
        <f t="shared" si="6"/>
        <v>54</v>
      </c>
      <c r="AQ8" s="8">
        <f t="shared" si="7"/>
        <v>54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</row>
    <row r="9" spans="1:1025" s="15" customFormat="1" x14ac:dyDescent="0.2">
      <c r="A9" s="7" t="s">
        <v>74</v>
      </c>
      <c r="B9" s="6">
        <v>4</v>
      </c>
      <c r="C9" s="6" t="s">
        <v>75</v>
      </c>
      <c r="D9" s="6">
        <v>0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1</v>
      </c>
      <c r="O9" s="6">
        <v>0</v>
      </c>
      <c r="P9" s="6">
        <v>2</v>
      </c>
      <c r="Q9" s="6">
        <v>0</v>
      </c>
      <c r="R9" s="6">
        <v>0</v>
      </c>
      <c r="S9" s="6">
        <v>2</v>
      </c>
      <c r="T9" s="6">
        <v>0</v>
      </c>
      <c r="U9" s="6">
        <v>1</v>
      </c>
      <c r="V9" s="8">
        <f t="shared" si="4"/>
        <v>8</v>
      </c>
      <c r="W9" s="6">
        <v>1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>
        <v>1</v>
      </c>
      <c r="AE9" s="6">
        <v>2</v>
      </c>
      <c r="AF9" s="6">
        <v>2</v>
      </c>
      <c r="AG9" s="6">
        <v>2</v>
      </c>
      <c r="AH9" s="6">
        <v>2</v>
      </c>
      <c r="AI9" s="6">
        <v>2</v>
      </c>
      <c r="AJ9" s="6">
        <v>2</v>
      </c>
      <c r="AK9" s="6">
        <v>2</v>
      </c>
      <c r="AL9" s="6">
        <v>1</v>
      </c>
      <c r="AM9" s="6">
        <v>1</v>
      </c>
      <c r="AN9" s="6">
        <v>2</v>
      </c>
      <c r="AO9" s="8">
        <f t="shared" si="5"/>
        <v>32</v>
      </c>
      <c r="AP9" s="8">
        <f t="shared" si="6"/>
        <v>40</v>
      </c>
      <c r="AQ9" s="8">
        <f t="shared" si="7"/>
        <v>40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</row>
    <row r="10" spans="1:1025" s="15" customFormat="1" x14ac:dyDescent="0.2">
      <c r="A10" s="7" t="s">
        <v>72</v>
      </c>
      <c r="B10" s="6">
        <v>5</v>
      </c>
      <c r="C10" s="6" t="s">
        <v>73</v>
      </c>
      <c r="D10" s="6">
        <v>3</v>
      </c>
      <c r="E10" s="6">
        <v>1</v>
      </c>
      <c r="F10" s="6">
        <v>4</v>
      </c>
      <c r="G10" s="6">
        <v>0</v>
      </c>
      <c r="H10" s="6">
        <v>4</v>
      </c>
      <c r="I10" s="6">
        <v>4</v>
      </c>
      <c r="J10" s="6">
        <v>0</v>
      </c>
      <c r="K10" s="6">
        <v>4</v>
      </c>
      <c r="L10" s="6">
        <v>6</v>
      </c>
      <c r="M10" s="6">
        <v>6</v>
      </c>
      <c r="N10" s="6">
        <v>5</v>
      </c>
      <c r="O10" s="6">
        <v>1</v>
      </c>
      <c r="P10" s="6">
        <v>5</v>
      </c>
      <c r="Q10" s="6">
        <v>8</v>
      </c>
      <c r="R10" s="6">
        <v>2</v>
      </c>
      <c r="S10" s="6">
        <v>4</v>
      </c>
      <c r="T10" s="6">
        <v>4</v>
      </c>
      <c r="U10" s="6">
        <v>4</v>
      </c>
      <c r="V10" s="8">
        <f t="shared" si="4"/>
        <v>65</v>
      </c>
      <c r="W10" s="6">
        <v>2</v>
      </c>
      <c r="X10" s="6">
        <v>2</v>
      </c>
      <c r="Y10" s="6">
        <v>2</v>
      </c>
      <c r="Z10" s="6">
        <v>2</v>
      </c>
      <c r="AA10" s="6">
        <v>2</v>
      </c>
      <c r="AB10" s="6">
        <v>2</v>
      </c>
      <c r="AC10" s="6">
        <v>2</v>
      </c>
      <c r="AD10" s="6">
        <v>2</v>
      </c>
      <c r="AE10" s="6">
        <v>2</v>
      </c>
      <c r="AF10" s="6">
        <v>2</v>
      </c>
      <c r="AG10" s="6">
        <v>2</v>
      </c>
      <c r="AH10" s="6">
        <v>2</v>
      </c>
      <c r="AI10" s="6">
        <v>2</v>
      </c>
      <c r="AJ10" s="6">
        <v>2</v>
      </c>
      <c r="AK10" s="6">
        <v>2</v>
      </c>
      <c r="AL10" s="6">
        <v>2</v>
      </c>
      <c r="AM10" s="6">
        <v>2</v>
      </c>
      <c r="AN10" s="6">
        <v>2</v>
      </c>
      <c r="AO10" s="8">
        <f t="shared" si="5"/>
        <v>36</v>
      </c>
      <c r="AP10" s="8">
        <f t="shared" si="6"/>
        <v>101</v>
      </c>
      <c r="AQ10" s="8">
        <f t="shared" si="7"/>
        <v>101</v>
      </c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</row>
    <row r="11" spans="1:1025" x14ac:dyDescent="0.2">
      <c r="A11" s="7" t="s">
        <v>62</v>
      </c>
      <c r="B11" s="6">
        <v>6</v>
      </c>
      <c r="C11" s="6" t="s">
        <v>63</v>
      </c>
      <c r="D11" s="6">
        <v>2</v>
      </c>
      <c r="E11" s="6">
        <v>0</v>
      </c>
      <c r="F11" s="6">
        <v>2</v>
      </c>
      <c r="G11" s="6">
        <v>1</v>
      </c>
      <c r="H11" s="6">
        <v>2</v>
      </c>
      <c r="I11" s="6">
        <v>1</v>
      </c>
      <c r="J11" s="6">
        <v>1</v>
      </c>
      <c r="K11" s="6">
        <v>0</v>
      </c>
      <c r="L11" s="6">
        <v>0</v>
      </c>
      <c r="M11" s="6">
        <v>1</v>
      </c>
      <c r="N11" s="6">
        <v>2</v>
      </c>
      <c r="O11" s="6">
        <v>0</v>
      </c>
      <c r="P11" s="6">
        <v>3</v>
      </c>
      <c r="Q11" s="6">
        <v>3</v>
      </c>
      <c r="R11" s="6">
        <v>1</v>
      </c>
      <c r="S11" s="6">
        <v>5</v>
      </c>
      <c r="T11" s="6">
        <v>2</v>
      </c>
      <c r="U11" s="6">
        <v>4</v>
      </c>
      <c r="V11" s="2">
        <f t="shared" si="4"/>
        <v>30</v>
      </c>
      <c r="W11" s="11">
        <v>2</v>
      </c>
      <c r="X11" s="11">
        <v>2</v>
      </c>
      <c r="Y11" s="11">
        <v>2</v>
      </c>
      <c r="Z11" s="11">
        <v>2</v>
      </c>
      <c r="AA11" s="11">
        <v>2</v>
      </c>
      <c r="AB11" s="11">
        <v>2</v>
      </c>
      <c r="AC11" s="11">
        <v>2</v>
      </c>
      <c r="AD11" s="11">
        <v>2</v>
      </c>
      <c r="AE11" s="11">
        <v>2</v>
      </c>
      <c r="AF11" s="11">
        <v>1</v>
      </c>
      <c r="AG11" s="11">
        <v>1</v>
      </c>
      <c r="AH11" s="11">
        <v>2</v>
      </c>
      <c r="AI11" s="11">
        <v>2</v>
      </c>
      <c r="AJ11" s="11">
        <v>1</v>
      </c>
      <c r="AK11" s="11">
        <v>1</v>
      </c>
      <c r="AL11" s="11">
        <v>1</v>
      </c>
      <c r="AM11" s="11">
        <v>1</v>
      </c>
      <c r="AN11" s="11">
        <v>1</v>
      </c>
      <c r="AO11" s="2">
        <f t="shared" si="5"/>
        <v>29</v>
      </c>
      <c r="AP11" s="2">
        <f t="shared" si="6"/>
        <v>59</v>
      </c>
      <c r="AQ11" s="2">
        <f t="shared" si="7"/>
        <v>59</v>
      </c>
    </row>
    <row r="12" spans="1:1025" s="10" customFormat="1" x14ac:dyDescent="0.2">
      <c r="A12" s="7" t="s">
        <v>76</v>
      </c>
      <c r="B12" s="6">
        <v>7</v>
      </c>
      <c r="C12" s="6" t="s">
        <v>77</v>
      </c>
      <c r="D12" s="6">
        <v>1</v>
      </c>
      <c r="E12" s="6">
        <v>0</v>
      </c>
      <c r="F12" s="6">
        <v>0</v>
      </c>
      <c r="G12" s="6">
        <v>0</v>
      </c>
      <c r="H12" s="6">
        <v>3</v>
      </c>
      <c r="I12" s="6">
        <v>2</v>
      </c>
      <c r="J12" s="6">
        <v>0</v>
      </c>
      <c r="K12" s="6">
        <v>4</v>
      </c>
      <c r="L12" s="6">
        <v>2</v>
      </c>
      <c r="M12" s="6">
        <v>4</v>
      </c>
      <c r="N12" s="6">
        <v>4</v>
      </c>
      <c r="O12" s="6">
        <v>1</v>
      </c>
      <c r="P12" s="6">
        <v>5</v>
      </c>
      <c r="Q12" s="6">
        <v>5</v>
      </c>
      <c r="R12" s="6">
        <v>1</v>
      </c>
      <c r="S12" s="6">
        <v>2</v>
      </c>
      <c r="T12" s="6">
        <v>2</v>
      </c>
      <c r="U12" s="6">
        <v>2</v>
      </c>
      <c r="V12" s="2">
        <f t="shared" si="4"/>
        <v>38</v>
      </c>
      <c r="W12" s="11">
        <v>2</v>
      </c>
      <c r="X12" s="11">
        <v>2</v>
      </c>
      <c r="Y12" s="11">
        <v>2</v>
      </c>
      <c r="Z12" s="11">
        <v>2</v>
      </c>
      <c r="AA12" s="11">
        <v>2</v>
      </c>
      <c r="AB12" s="11">
        <v>1</v>
      </c>
      <c r="AC12" s="11">
        <v>1</v>
      </c>
      <c r="AD12" s="11">
        <v>1</v>
      </c>
      <c r="AE12" s="11">
        <v>1</v>
      </c>
      <c r="AF12" s="11">
        <v>2</v>
      </c>
      <c r="AG12" s="11">
        <v>2</v>
      </c>
      <c r="AH12" s="11">
        <v>1</v>
      </c>
      <c r="AI12" s="11">
        <v>2</v>
      </c>
      <c r="AJ12" s="11">
        <v>2</v>
      </c>
      <c r="AK12" s="11">
        <v>1</v>
      </c>
      <c r="AL12" s="11">
        <v>1</v>
      </c>
      <c r="AM12" s="11">
        <v>1</v>
      </c>
      <c r="AN12" s="11">
        <v>1</v>
      </c>
      <c r="AO12" s="2">
        <f t="shared" si="5"/>
        <v>27</v>
      </c>
      <c r="AP12" s="2">
        <f t="shared" si="6"/>
        <v>65</v>
      </c>
      <c r="AQ12" s="2">
        <f t="shared" si="7"/>
        <v>65</v>
      </c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</row>
    <row r="13" spans="1:1025" x14ac:dyDescent="0.2">
      <c r="A13" s="7" t="s">
        <v>80</v>
      </c>
      <c r="B13" s="6">
        <v>8</v>
      </c>
      <c r="C13" s="6" t="s">
        <v>81</v>
      </c>
      <c r="D13" s="6">
        <v>2</v>
      </c>
      <c r="E13" s="6">
        <v>0</v>
      </c>
      <c r="F13" s="6">
        <v>2</v>
      </c>
      <c r="G13" s="6">
        <v>0</v>
      </c>
      <c r="H13" s="6">
        <v>4</v>
      </c>
      <c r="I13" s="6">
        <v>4</v>
      </c>
      <c r="J13" s="6">
        <v>2</v>
      </c>
      <c r="K13" s="6">
        <v>4</v>
      </c>
      <c r="L13" s="6">
        <v>3</v>
      </c>
      <c r="M13" s="6">
        <v>2</v>
      </c>
      <c r="N13" s="6">
        <v>2</v>
      </c>
      <c r="O13" s="6">
        <v>0</v>
      </c>
      <c r="P13" s="6">
        <v>4</v>
      </c>
      <c r="Q13" s="6">
        <v>3</v>
      </c>
      <c r="R13" s="6">
        <v>1</v>
      </c>
      <c r="S13" s="6">
        <v>2</v>
      </c>
      <c r="T13" s="6">
        <v>2</v>
      </c>
      <c r="U13" s="6">
        <v>1</v>
      </c>
      <c r="V13" s="2">
        <f t="shared" si="4"/>
        <v>38</v>
      </c>
      <c r="W13" s="11">
        <v>2</v>
      </c>
      <c r="X13" s="11">
        <v>1</v>
      </c>
      <c r="Y13" s="11">
        <v>2</v>
      </c>
      <c r="Z13" s="11">
        <v>2</v>
      </c>
      <c r="AA13" s="11">
        <v>2</v>
      </c>
      <c r="AB13" s="11">
        <v>2</v>
      </c>
      <c r="AC13" s="11">
        <v>2</v>
      </c>
      <c r="AD13" s="11">
        <v>1</v>
      </c>
      <c r="AE13" s="11">
        <v>2</v>
      </c>
      <c r="AF13" s="11">
        <v>1</v>
      </c>
      <c r="AG13" s="11">
        <v>1</v>
      </c>
      <c r="AH13" s="11">
        <v>2</v>
      </c>
      <c r="AI13" s="11">
        <v>1</v>
      </c>
      <c r="AJ13" s="11">
        <v>2</v>
      </c>
      <c r="AK13" s="11">
        <v>2</v>
      </c>
      <c r="AL13" s="11">
        <v>1</v>
      </c>
      <c r="AM13" s="11">
        <v>1</v>
      </c>
      <c r="AN13" s="11">
        <v>1</v>
      </c>
      <c r="AO13" s="2">
        <f t="shared" si="5"/>
        <v>28</v>
      </c>
      <c r="AP13" s="2">
        <f t="shared" si="6"/>
        <v>66</v>
      </c>
      <c r="AQ13" s="2">
        <f t="shared" si="7"/>
        <v>66</v>
      </c>
    </row>
    <row r="14" spans="1:1025" x14ac:dyDescent="0.2">
      <c r="A14" s="7" t="s">
        <v>68</v>
      </c>
      <c r="B14" s="6">
        <v>9</v>
      </c>
      <c r="C14" s="6" t="s">
        <v>69</v>
      </c>
      <c r="D14" s="6">
        <v>4</v>
      </c>
      <c r="E14" s="6">
        <v>0</v>
      </c>
      <c r="F14" s="6">
        <v>3</v>
      </c>
      <c r="G14" s="6">
        <v>0</v>
      </c>
      <c r="H14" s="6">
        <v>3</v>
      </c>
      <c r="I14" s="6">
        <v>2</v>
      </c>
      <c r="J14" s="6">
        <v>2</v>
      </c>
      <c r="K14" s="6">
        <v>2</v>
      </c>
      <c r="L14" s="6">
        <v>1</v>
      </c>
      <c r="M14" s="6">
        <v>4</v>
      </c>
      <c r="N14" s="6">
        <v>4</v>
      </c>
      <c r="O14" s="6">
        <v>0</v>
      </c>
      <c r="P14" s="6">
        <v>5</v>
      </c>
      <c r="Q14" s="6">
        <v>7</v>
      </c>
      <c r="R14" s="6">
        <v>1</v>
      </c>
      <c r="S14" s="6">
        <v>5</v>
      </c>
      <c r="T14" s="6">
        <v>2</v>
      </c>
      <c r="U14" s="6">
        <v>2</v>
      </c>
      <c r="V14" s="2">
        <f t="shared" si="4"/>
        <v>47</v>
      </c>
      <c r="W14" s="11">
        <v>1</v>
      </c>
      <c r="X14" s="11">
        <v>2</v>
      </c>
      <c r="Y14" s="11">
        <v>2</v>
      </c>
      <c r="Z14" s="11">
        <v>2</v>
      </c>
      <c r="AA14" s="11">
        <v>1</v>
      </c>
      <c r="AB14" s="11">
        <v>1</v>
      </c>
      <c r="AC14" s="11">
        <v>1</v>
      </c>
      <c r="AD14" s="11">
        <v>2</v>
      </c>
      <c r="AE14" s="11">
        <v>1</v>
      </c>
      <c r="AF14" s="11">
        <v>1</v>
      </c>
      <c r="AG14" s="11">
        <v>1</v>
      </c>
      <c r="AH14" s="11">
        <v>2</v>
      </c>
      <c r="AI14" s="11">
        <v>2</v>
      </c>
      <c r="AJ14" s="11">
        <v>2</v>
      </c>
      <c r="AK14" s="11">
        <v>1</v>
      </c>
      <c r="AL14" s="11">
        <v>1</v>
      </c>
      <c r="AM14" s="11">
        <v>1</v>
      </c>
      <c r="AN14" s="11">
        <v>1</v>
      </c>
      <c r="AO14" s="2">
        <f t="shared" si="5"/>
        <v>25</v>
      </c>
      <c r="AP14" s="2">
        <f t="shared" si="6"/>
        <v>72</v>
      </c>
      <c r="AQ14" s="2">
        <f t="shared" si="7"/>
        <v>72</v>
      </c>
    </row>
    <row r="15" spans="1:1025" s="10" customFormat="1" x14ac:dyDescent="0.2">
      <c r="A15" s="7" t="s">
        <v>60</v>
      </c>
      <c r="B15" s="6">
        <v>10</v>
      </c>
      <c r="C15" s="6" t="s">
        <v>61</v>
      </c>
      <c r="D15" s="6">
        <v>2</v>
      </c>
      <c r="E15" s="6">
        <v>2</v>
      </c>
      <c r="F15" s="6">
        <v>4</v>
      </c>
      <c r="G15" s="6">
        <v>4</v>
      </c>
      <c r="H15" s="6">
        <v>3</v>
      </c>
      <c r="I15" s="6">
        <v>4</v>
      </c>
      <c r="J15" s="6">
        <v>2</v>
      </c>
      <c r="K15" s="6">
        <v>2</v>
      </c>
      <c r="L15" s="6">
        <v>2</v>
      </c>
      <c r="M15" s="6">
        <v>5</v>
      </c>
      <c r="N15" s="6">
        <v>6</v>
      </c>
      <c r="O15" s="6">
        <v>0</v>
      </c>
      <c r="P15" s="6">
        <v>5</v>
      </c>
      <c r="Q15" s="6">
        <v>4</v>
      </c>
      <c r="R15" s="6">
        <v>0</v>
      </c>
      <c r="S15" s="6">
        <v>3</v>
      </c>
      <c r="T15" s="6">
        <v>0</v>
      </c>
      <c r="U15" s="6">
        <v>4</v>
      </c>
      <c r="V15" s="2">
        <f t="shared" si="4"/>
        <v>52</v>
      </c>
      <c r="W15" s="11">
        <v>2</v>
      </c>
      <c r="X15" s="11">
        <v>2</v>
      </c>
      <c r="Y15" s="11">
        <v>2</v>
      </c>
      <c r="Z15" s="11">
        <v>2</v>
      </c>
      <c r="AA15" s="11">
        <v>2</v>
      </c>
      <c r="AB15" s="11">
        <v>2</v>
      </c>
      <c r="AC15" s="11">
        <v>2</v>
      </c>
      <c r="AD15" s="11">
        <v>2</v>
      </c>
      <c r="AE15" s="11">
        <v>2</v>
      </c>
      <c r="AF15" s="11">
        <v>2</v>
      </c>
      <c r="AG15" s="11">
        <v>2</v>
      </c>
      <c r="AH15" s="11">
        <v>2</v>
      </c>
      <c r="AI15" s="11">
        <v>2</v>
      </c>
      <c r="AJ15" s="11">
        <v>2</v>
      </c>
      <c r="AK15" s="11">
        <v>2</v>
      </c>
      <c r="AL15" s="11">
        <v>2</v>
      </c>
      <c r="AM15" s="11">
        <v>2</v>
      </c>
      <c r="AN15" s="11">
        <v>2</v>
      </c>
      <c r="AO15" s="2">
        <f t="shared" si="5"/>
        <v>36</v>
      </c>
      <c r="AP15" s="2">
        <f t="shared" si="6"/>
        <v>88</v>
      </c>
      <c r="AQ15" s="2">
        <f t="shared" si="7"/>
        <v>88</v>
      </c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</row>
    <row r="16" spans="1:1025" x14ac:dyDescent="0.2">
      <c r="A16" s="7" t="s">
        <v>64</v>
      </c>
      <c r="B16" s="6">
        <v>11</v>
      </c>
      <c r="C16" s="6" t="s">
        <v>65</v>
      </c>
      <c r="D16" s="6">
        <v>3</v>
      </c>
      <c r="E16" s="6">
        <v>0</v>
      </c>
      <c r="F16" s="6">
        <v>3</v>
      </c>
      <c r="G16" s="6">
        <v>1</v>
      </c>
      <c r="H16" s="6">
        <v>3</v>
      </c>
      <c r="I16" s="6">
        <v>3</v>
      </c>
      <c r="J16" s="6">
        <v>0</v>
      </c>
      <c r="K16" s="6">
        <v>3</v>
      </c>
      <c r="L16" s="6">
        <v>4</v>
      </c>
      <c r="M16" s="6">
        <v>3</v>
      </c>
      <c r="N16" s="6">
        <v>2</v>
      </c>
      <c r="O16" s="6">
        <v>2</v>
      </c>
      <c r="P16" s="6">
        <v>2</v>
      </c>
      <c r="Q16" s="6">
        <v>2</v>
      </c>
      <c r="R16" s="6">
        <v>2</v>
      </c>
      <c r="S16" s="6">
        <v>1</v>
      </c>
      <c r="T16" s="6">
        <v>0</v>
      </c>
      <c r="U16" s="6">
        <v>2</v>
      </c>
      <c r="V16" s="2">
        <f t="shared" si="4"/>
        <v>36</v>
      </c>
      <c r="W16" s="11">
        <v>1</v>
      </c>
      <c r="X16" s="11">
        <v>2</v>
      </c>
      <c r="Y16" s="11">
        <v>2</v>
      </c>
      <c r="Z16" s="11">
        <v>1</v>
      </c>
      <c r="AA16" s="11">
        <v>1</v>
      </c>
      <c r="AB16" s="11">
        <v>1</v>
      </c>
      <c r="AC16" s="11">
        <v>1</v>
      </c>
      <c r="AD16" s="11">
        <v>1</v>
      </c>
      <c r="AE16" s="11">
        <v>1</v>
      </c>
      <c r="AF16" s="11">
        <v>1</v>
      </c>
      <c r="AG16" s="11">
        <v>1</v>
      </c>
      <c r="AH16" s="11">
        <v>1</v>
      </c>
      <c r="AI16" s="11">
        <v>1</v>
      </c>
      <c r="AJ16" s="11">
        <v>2</v>
      </c>
      <c r="AK16" s="11">
        <v>1</v>
      </c>
      <c r="AL16" s="11">
        <v>1</v>
      </c>
      <c r="AM16" s="11">
        <v>1</v>
      </c>
      <c r="AN16" s="11">
        <v>1</v>
      </c>
      <c r="AO16" s="2">
        <f t="shared" si="5"/>
        <v>21</v>
      </c>
      <c r="AP16" s="2">
        <f t="shared" si="6"/>
        <v>57</v>
      </c>
      <c r="AQ16" s="2">
        <f t="shared" si="7"/>
        <v>57</v>
      </c>
    </row>
  </sheetData>
  <sortState ref="A6:AMK16">
    <sortCondition ref="A6:A16"/>
  </sortState>
  <mergeCells count="12">
    <mergeCell ref="AG3:AN3"/>
    <mergeCell ref="B5:C5"/>
    <mergeCell ref="B1:AQ1"/>
    <mergeCell ref="B2:B4"/>
    <mergeCell ref="C2:C4"/>
    <mergeCell ref="D2:U3"/>
    <mergeCell ref="V2:V4"/>
    <mergeCell ref="W2:AN2"/>
    <mergeCell ref="AO2:AO4"/>
    <mergeCell ref="AP2:AP4"/>
    <mergeCell ref="AQ2:AQ4"/>
    <mergeCell ref="X3:AF3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9_класс</vt:lpstr>
      <vt:lpstr>10_класс</vt:lpstr>
      <vt:lpstr>11_класс</vt:lpstr>
      <vt:lpstr>'10_класс'!_ФильтрБазыДанных</vt:lpstr>
      <vt:lpstr>'11_класс'!_ФильтрБазыДанных</vt:lpstr>
      <vt:lpstr>'9_класс'!_ФильтрБазыДанных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3</cp:revision>
  <dcterms:created xsi:type="dcterms:W3CDTF">2026-02-07T11:12:01Z</dcterms:created>
  <dcterms:modified xsi:type="dcterms:W3CDTF">2026-02-09T08:41:03Z</dcterms:modified>
</cp:coreProperties>
</file>