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9кл" sheetId="1" r:id="rId1"/>
    <sheet name="10кл" sheetId="2" r:id="rId2"/>
    <sheet name="11кл" sheetId="3" r:id="rId3"/>
  </sheets>
  <externalReferences>
    <externalReference r:id="rId6"/>
  </externalReferences>
  <definedNames>
    <definedName name="level">'[1]Лист2'!$J$4:$J$7</definedName>
    <definedName name="sex">'[1]Лист2'!$F$4:$F$6</definedName>
    <definedName name="t_type">'[1]Лист2'!$D$4:$D$6</definedName>
  </definedNames>
  <calcPr fullCalcOnLoad="1"/>
</workbook>
</file>

<file path=xl/sharedStrings.xml><?xml version="1.0" encoding="utf-8"?>
<sst xmlns="http://schemas.openxmlformats.org/spreadsheetml/2006/main" count="547" uniqueCount="227">
  <si>
    <t>25 задание</t>
  </si>
  <si>
    <t>26 задание</t>
  </si>
  <si>
    <t>27 задание</t>
  </si>
  <si>
    <t>VIII задание</t>
  </si>
  <si>
    <t>№1-10</t>
  </si>
  <si>
    <t>№11-14</t>
  </si>
  <si>
    <t>№15-16</t>
  </si>
  <si>
    <t>№17-24</t>
  </si>
  <si>
    <t>№25-26</t>
  </si>
  <si>
    <t>№27</t>
  </si>
  <si>
    <t>№28</t>
  </si>
  <si>
    <t>№29</t>
  </si>
  <si>
    <t>№</t>
  </si>
  <si>
    <r>
      <rPr>
        <b/>
        <sz val="10"/>
        <color indexed="8"/>
        <rFont val="Arial Cur"/>
        <family val="0"/>
      </rPr>
      <t>Фамилия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</si>
  <si>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Имя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</si>
  <si>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Отчество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</si>
  <si>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Пол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</si>
  <si>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</si>
  <si>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</si>
  <si>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</si>
  <si>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</si>
  <si>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Класс обучения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</si>
  <si>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</si>
  <si>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Муниципальное образование</t>
  </si>
  <si>
    <t>1
(2б.)</t>
  </si>
  <si>
    <t>2
(2б.)</t>
  </si>
  <si>
    <t>3
(2б.)</t>
  </si>
  <si>
    <t>4
(2б.)</t>
  </si>
  <si>
    <t>5
(2б.)</t>
  </si>
  <si>
    <t>6
(2б.)</t>
  </si>
  <si>
    <t>7
(2б.)</t>
  </si>
  <si>
    <t>8
(2б.)</t>
  </si>
  <si>
    <t>9
(2б.)</t>
  </si>
  <si>
    <t>10
(2б.)</t>
  </si>
  <si>
    <t>11
(2б.)</t>
  </si>
  <si>
    <t>12
(2б.)</t>
  </si>
  <si>
    <t>13
(2б.)</t>
  </si>
  <si>
    <t>14
(2б.)</t>
  </si>
  <si>
    <t>15
(2б.)</t>
  </si>
  <si>
    <t>16
(2б.)</t>
  </si>
  <si>
    <t>17
(3б.)</t>
  </si>
  <si>
    <t>18
(3б.)</t>
  </si>
  <si>
    <t>19
(3б.)</t>
  </si>
  <si>
    <t>20
(3б.)</t>
  </si>
  <si>
    <t>21
(3б.)</t>
  </si>
  <si>
    <t>22
(3б.)</t>
  </si>
  <si>
    <t>23
(3б.)</t>
  </si>
  <si>
    <t>24
(3б.)</t>
  </si>
  <si>
    <t>25
1 п.
(1б.)</t>
  </si>
  <si>
    <t>25
2 п.
(1б.)</t>
  </si>
  <si>
    <t>25
3 п.
(1б.)</t>
  </si>
  <si>
    <t>25
4 п.
(1б.)</t>
  </si>
  <si>
    <t>25
5 п.
(1б.)</t>
  </si>
  <si>
    <t>25
6 п.
(1б.)</t>
  </si>
  <si>
    <t>26
1 п.
(1б.)</t>
  </si>
  <si>
    <t>26
2 п.
(1б.)</t>
  </si>
  <si>
    <t>26
3 п.
(1б.)</t>
  </si>
  <si>
    <t>26
4 п.
(1б.)</t>
  </si>
  <si>
    <t>26
5 п.
(1б.)</t>
  </si>
  <si>
    <t>27
1 п.
(1б.)</t>
  </si>
  <si>
    <t>27
2 п.
(1б.)</t>
  </si>
  <si>
    <t>27
3 п.
(2б.)</t>
  </si>
  <si>
    <t>27
4 п.
(1б.)</t>
  </si>
  <si>
    <t>27
5 п.
(2б.)</t>
  </si>
  <si>
    <t>27
6 п.
(1б.)</t>
  </si>
  <si>
    <t>27
7 п.
(1б.)</t>
  </si>
  <si>
    <t>27
8 п.
(2б.)</t>
  </si>
  <si>
    <t>27
9-А п.
(1б.)</t>
  </si>
  <si>
    <t>27
9-Б п.
(1б.)</t>
  </si>
  <si>
    <t>28
(10 б.)</t>
  </si>
  <si>
    <t>1
 (1 б.)</t>
  </si>
  <si>
    <t>2
 (1 б.)</t>
  </si>
  <si>
    <t>3
 (1 б.)</t>
  </si>
  <si>
    <t>4
 (1 б.)</t>
  </si>
  <si>
    <t>5
 (1 б.)</t>
  </si>
  <si>
    <t>6
 (1 б.)</t>
  </si>
  <si>
    <t>7
 (1 б.)</t>
  </si>
  <si>
    <t>8
 (1 б.)</t>
  </si>
  <si>
    <t>9
 (1 б.)</t>
  </si>
  <si>
    <t>10
 (1 б.)</t>
  </si>
  <si>
    <t>Итого баллов</t>
  </si>
  <si>
    <r>
      <rPr>
        <b/>
        <sz val="14"/>
        <color indexed="8"/>
        <rFont val="Calibri"/>
        <family val="2"/>
      </rPr>
      <t xml:space="preserve">I
</t>
    </r>
    <r>
      <rPr>
        <sz val="11"/>
        <color indexed="8"/>
        <rFont val="Calibri"/>
        <family val="2"/>
      </rPr>
      <t>(20 б.)</t>
    </r>
  </si>
  <si>
    <r>
      <rPr>
        <b/>
        <sz val="14"/>
        <color indexed="8"/>
        <rFont val="Calibri"/>
        <family val="2"/>
      </rPr>
      <t xml:space="preserve">II
</t>
    </r>
    <r>
      <rPr>
        <sz val="11"/>
        <color indexed="8"/>
        <rFont val="Calibri"/>
        <family val="2"/>
      </rPr>
      <t>(8 б.)</t>
    </r>
  </si>
  <si>
    <r>
      <rPr>
        <b/>
        <sz val="14"/>
        <color indexed="8"/>
        <rFont val="Calibri"/>
        <family val="2"/>
      </rPr>
      <t xml:space="preserve">III
</t>
    </r>
    <r>
      <rPr>
        <sz val="11"/>
        <color indexed="8"/>
        <rFont val="Calibri"/>
        <family val="2"/>
      </rPr>
      <t>(4 б.)</t>
    </r>
  </si>
  <si>
    <r>
      <rPr>
        <b/>
        <sz val="14"/>
        <color indexed="8"/>
        <rFont val="Calibri"/>
        <family val="2"/>
      </rPr>
      <t xml:space="preserve">IV
</t>
    </r>
    <r>
      <rPr>
        <sz val="11"/>
        <color indexed="8"/>
        <rFont val="Calibri"/>
        <family val="2"/>
      </rPr>
      <t>(24 б.)</t>
    </r>
  </si>
  <si>
    <r>
      <rPr>
        <b/>
        <sz val="14"/>
        <color indexed="8"/>
        <rFont val="Calibri"/>
        <family val="2"/>
      </rPr>
      <t xml:space="preserve">V
</t>
    </r>
    <r>
      <rPr>
        <sz val="11"/>
        <color indexed="8"/>
        <rFont val="Calibri"/>
        <family val="2"/>
      </rPr>
      <t>(11 б.)</t>
    </r>
  </si>
  <si>
    <r>
      <rPr>
        <b/>
        <sz val="14"/>
        <color indexed="8"/>
        <rFont val="Calibri"/>
        <family val="2"/>
      </rPr>
      <t xml:space="preserve">VI
</t>
    </r>
    <r>
      <rPr>
        <sz val="11"/>
        <color indexed="8"/>
        <rFont val="Calibri"/>
        <family val="2"/>
      </rPr>
      <t>(13 б.)</t>
    </r>
  </si>
  <si>
    <r>
      <rPr>
        <b/>
        <sz val="14"/>
        <color indexed="8"/>
        <rFont val="Calibri"/>
        <family val="2"/>
      </rPr>
      <t xml:space="preserve">VII
</t>
    </r>
    <r>
      <rPr>
        <sz val="11"/>
        <color indexed="8"/>
        <rFont val="Calibri"/>
        <family val="2"/>
      </rPr>
      <t>(10 б.)</t>
    </r>
  </si>
  <si>
    <r>
      <rPr>
        <b/>
        <sz val="14"/>
        <color indexed="8"/>
        <rFont val="Calibri"/>
        <family val="2"/>
      </rPr>
      <t xml:space="preserve">VIII
</t>
    </r>
    <r>
      <rPr>
        <sz val="11"/>
        <color indexed="8"/>
        <rFont val="Calibri"/>
        <family val="2"/>
      </rPr>
      <t>(10 б.)</t>
    </r>
  </si>
  <si>
    <t>Статус участника</t>
  </si>
  <si>
    <t>Пшенко</t>
  </si>
  <si>
    <t xml:space="preserve">Александр </t>
  </si>
  <si>
    <t>Игоревич</t>
  </si>
  <si>
    <t>М</t>
  </si>
  <si>
    <t>Российская Федерация</t>
  </si>
  <si>
    <t>не имеются</t>
  </si>
  <si>
    <t>МОУ "Изобильненская школа имени Э.У.Чалбаша" города Алушты</t>
  </si>
  <si>
    <t>Шифманович Татьяна Александровна</t>
  </si>
  <si>
    <t>Алушта</t>
  </si>
  <si>
    <t>Победитель</t>
  </si>
  <si>
    <t>Бабенко</t>
  </si>
  <si>
    <t>Владислава</t>
  </si>
  <si>
    <t>Алексеевна</t>
  </si>
  <si>
    <t>ж</t>
  </si>
  <si>
    <t xml:space="preserve">Муниципальное бюджетное общеобразовательное учреждение «Средняя общеобразовательная школа №12 города Евпатории Республики Крым» </t>
  </si>
  <si>
    <t>Забавко Юлия Владимировна</t>
  </si>
  <si>
    <t>Евпатория</t>
  </si>
  <si>
    <t>Призёр</t>
  </si>
  <si>
    <t>Глущенко</t>
  </si>
  <si>
    <t xml:space="preserve">Кирилл </t>
  </si>
  <si>
    <t>Алексеевич</t>
  </si>
  <si>
    <t>Муниципальное общеобразовательное учреждение "Рыбачьевская школа" города Алушты</t>
  </si>
  <si>
    <t>Печерная Ольга Юрьевна</t>
  </si>
  <si>
    <t>Участник</t>
  </si>
  <si>
    <t>Джеббаров</t>
  </si>
  <si>
    <t>Артур</t>
  </si>
  <si>
    <t>Русланович</t>
  </si>
  <si>
    <t>Персань</t>
  </si>
  <si>
    <t>Диана</t>
  </si>
  <si>
    <t>Александровна</t>
  </si>
  <si>
    <t>Ж</t>
  </si>
  <si>
    <t>Муниципальное бюджетное общеобразовательное учреждение «Средняя  школа №14»  города Евпатории Республики Крым</t>
  </si>
  <si>
    <t>Утманцева Арина Анатольевна</t>
  </si>
  <si>
    <t>Зиядинова</t>
  </si>
  <si>
    <t>Улькера</t>
  </si>
  <si>
    <t>Арифовна</t>
  </si>
  <si>
    <t>Муниципальное общеобразовательное учреждение «Новостепновская школа» Джанкойского района Республики Крым</t>
  </si>
  <si>
    <t>Верхотурова Мария Валерьевна</t>
  </si>
  <si>
    <t>Джанкойский район</t>
  </si>
  <si>
    <t xml:space="preserve">Свинцицкая </t>
  </si>
  <si>
    <t xml:space="preserve">Софья </t>
  </si>
  <si>
    <t>Сергеевна</t>
  </si>
  <si>
    <t>Муниципальное общеобразовательное учреждение города Джанкоя Республики Крым «Школа-гимназия № 6»</t>
  </si>
  <si>
    <t>Макух Ирина Евгеньевна</t>
  </si>
  <si>
    <t>Джанкой</t>
  </si>
  <si>
    <t>Слободянюк</t>
  </si>
  <si>
    <t>Татьяна</t>
  </si>
  <si>
    <t>Вячеславовна</t>
  </si>
  <si>
    <t xml:space="preserve">Муниципальное бюджетное общеобразовательное учреждение «Кировская средняя школа» муниципального образования Черноморский район Республики Крым </t>
  </si>
  <si>
    <t>Старицына Татьяна Алексеевна</t>
  </si>
  <si>
    <t>Черноморский район</t>
  </si>
  <si>
    <t>Бродский</t>
  </si>
  <si>
    <t>Денис</t>
  </si>
  <si>
    <t>Александрович</t>
  </si>
  <si>
    <t xml:space="preserve">Муниципальное бюджетное общеобразовательное учреждение «Средняя  школа №17»  города Евпатории Республики Крым </t>
  </si>
  <si>
    <t>Киселев Александр Петрович</t>
  </si>
  <si>
    <t>Рябцева</t>
  </si>
  <si>
    <t>Анна</t>
  </si>
  <si>
    <t>18.12.2004</t>
  </si>
  <si>
    <t>Муниципальное бюджетное общеобразовательное учреждение «Гимназия №11 им. К.А.Тренева» муниципального образования городской округ Симферополь Республики Крым</t>
  </si>
  <si>
    <t>Крамчанина Елена Владимировна</t>
  </si>
  <si>
    <t>Симферополь</t>
  </si>
  <si>
    <t>Фрейман</t>
  </si>
  <si>
    <t xml:space="preserve"> Анастасия </t>
  </si>
  <si>
    <t>Максимовна</t>
  </si>
  <si>
    <t>Муниципальное бюджетное общеобразовательное учреждение «Школа № 17 г. Феодосии Республики Крым»</t>
  </si>
  <si>
    <t>Рева Юлия Юрьевна</t>
  </si>
  <si>
    <t xml:space="preserve">Феодосия </t>
  </si>
  <si>
    <t>Богуш</t>
  </si>
  <si>
    <t xml:space="preserve">Юлия </t>
  </si>
  <si>
    <t>Васильевна</t>
  </si>
  <si>
    <t>Муниципальное общеобразовательное учреждение города Джанкоя Республики Крым лицей «Многоуровневый образовательный комплекс № 2»</t>
  </si>
  <si>
    <t>Тимченко Алла Ивановна</t>
  </si>
  <si>
    <t>Краснощек</t>
  </si>
  <si>
    <t>Екатерина</t>
  </si>
  <si>
    <t>Алешина</t>
  </si>
  <si>
    <t>Полина</t>
  </si>
  <si>
    <t>Муниципальное бюджетное общеобразовательное учреждение  «Школа №17 г.Феодосии Республики Крым»</t>
  </si>
  <si>
    <t>Царева</t>
  </si>
  <si>
    <t>Валерия</t>
  </si>
  <si>
    <t>Степановна</t>
  </si>
  <si>
    <t>Муниципальное бюджетное общеобразовательное учреждение «Ялтинская средняя школа  № 11» муниципального образования городской округ Ялта Республики Крым</t>
  </si>
  <si>
    <t>Слепченко Евгений Владимирович</t>
  </si>
  <si>
    <t>Ялта</t>
  </si>
  <si>
    <t>Барбанягра</t>
  </si>
  <si>
    <t>Андрей</t>
  </si>
  <si>
    <t>20.06.2003</t>
  </si>
  <si>
    <t>Муниципальное бюджетное общеобразовательное учреждение "Гимназия №11 им. К.А.Тренева" муниципального образования городской округ  Симферополь Республики Крым"</t>
  </si>
  <si>
    <t>Дробот</t>
  </si>
  <si>
    <t>Владимир</t>
  </si>
  <si>
    <t>Николаевич</t>
  </si>
  <si>
    <t>Костогрызова Татьяна Владимировна</t>
  </si>
  <si>
    <t>Сусла</t>
  </si>
  <si>
    <t>Дарья</t>
  </si>
  <si>
    <t>Геннадьевна</t>
  </si>
  <si>
    <t>Волкова Людмила Анатольевна</t>
  </si>
  <si>
    <t>Фоменко</t>
  </si>
  <si>
    <t>Мария</t>
  </si>
  <si>
    <t>Петровна</t>
  </si>
  <si>
    <t>Муниципальное бюджетное общеобразовательное учреждение «Специалиированная школа №2 им.Д.И.Ульянова с углубленным изучением английского языка г. Феодосии Республики Крым»</t>
  </si>
  <si>
    <t>Михайленко Наталья Иосифовна</t>
  </si>
  <si>
    <t>Карпенко</t>
  </si>
  <si>
    <t xml:space="preserve">Елизавета </t>
  </si>
  <si>
    <t>Евгеньнвна</t>
  </si>
  <si>
    <t xml:space="preserve">Муниципальное бюджетное общеобразовательное учреждение «Средняя общеобразовательная школа №2 им. М. Фрунзе» муниципального образования городской округ Красноперекопск Республики Крым </t>
  </si>
  <si>
    <t>Иванов Владимир Кондратьевич</t>
  </si>
  <si>
    <t xml:space="preserve">Красноперекопск </t>
  </si>
  <si>
    <t>Тесля</t>
  </si>
  <si>
    <t>Злата</t>
  </si>
  <si>
    <t>Муниципальное бюджетное общеобразовательное учреждение  «Школа-гимназия №1» городского округа Судак</t>
  </si>
  <si>
    <t>Надгорный Андрей Дмитриевич</t>
  </si>
  <si>
    <t>Судак</t>
  </si>
  <si>
    <t>Осетров</t>
  </si>
  <si>
    <t>Дмитрий</t>
  </si>
  <si>
    <t>Сергеевич</t>
  </si>
  <si>
    <t>11.08.2004</t>
  </si>
  <si>
    <t xml:space="preserve"> Муниципальное бюджетное общеобразовательное учреждение   "Школа-лицей №3" им.А.С. Макаренко муниципального образования городской округ Симферополь Республики Крым</t>
  </si>
  <si>
    <t>Кобылинская Инна Владимировна</t>
  </si>
  <si>
    <t>Мезин</t>
  </si>
  <si>
    <t>Андреевич</t>
  </si>
  <si>
    <t>Муниципальное бюджетное общеобразовательное учреждение  «Средняя школа №16 города Евпатории Республики Крым»</t>
  </si>
  <si>
    <t>Долецкий Эдуард Владимирович</t>
  </si>
  <si>
    <t>Яковлева</t>
  </si>
  <si>
    <t>Анатольевна</t>
  </si>
  <si>
    <t>Бурлакова</t>
  </si>
  <si>
    <t>Таисия</t>
  </si>
  <si>
    <t>22.05.2004</t>
  </si>
  <si>
    <t>Муниципальное бюджетное общеобразовательное учреждение "Средняя общеобразовательная школа №38" муниципального образования городской округ Симферополь Республики Крым</t>
  </si>
  <si>
    <t>Таратухин Сергей Николаевич</t>
  </si>
  <si>
    <t>Пенцелиус</t>
  </si>
  <si>
    <t>Карина</t>
  </si>
  <si>
    <t>Денисовна</t>
  </si>
  <si>
    <t xml:space="preserve">Муниципальное бюджетное общеобразовательное учреждение «Емельяновская средняя общеобразовательная  школа» Нижнегорского района Республики Крым </t>
  </si>
  <si>
    <t>Предко Светлана Ивановна</t>
  </si>
  <si>
    <t>Нижнегорский район</t>
  </si>
  <si>
    <t>Добровинская</t>
  </si>
  <si>
    <t>Владимировна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</si>
</sst>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"/>
    <numFmt numFmtId="168" formatCode="DD\.MM\.YYYY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25"/>
      <name val="Calibri"/>
      <family val="2"/>
    </font>
    <font>
      <sz val="12"/>
      <color indexed="8"/>
      <name val="Calibri"/>
      <family val="2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2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10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/>
    </xf>
    <xf numFmtId="164" fontId="0" fillId="0" borderId="12" xfId="0" applyBorder="1" applyAlignment="1">
      <alignment/>
    </xf>
    <xf numFmtId="164" fontId="0" fillId="2" borderId="12" xfId="0" applyFont="1" applyFill="1" applyBorder="1" applyAlignment="1">
      <alignment horizontal="center"/>
    </xf>
    <xf numFmtId="164" fontId="0" fillId="9" borderId="12" xfId="0" applyFont="1" applyFill="1" applyBorder="1" applyAlignment="1">
      <alignment horizontal="center"/>
    </xf>
    <xf numFmtId="164" fontId="0" fillId="24" borderId="12" xfId="0" applyFont="1" applyFill="1" applyBorder="1" applyAlignment="1">
      <alignment horizontal="center"/>
    </xf>
    <xf numFmtId="164" fontId="0" fillId="18" borderId="12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/>
    </xf>
    <xf numFmtId="164" fontId="21" fillId="2" borderId="11" xfId="56" applyFont="1" applyFill="1" applyBorder="1" applyAlignment="1">
      <alignment horizontal="center" vertical="center"/>
      <protection/>
    </xf>
    <xf numFmtId="164" fontId="21" fillId="2" borderId="11" xfId="56" applyFont="1" applyFill="1" applyBorder="1" applyAlignment="1">
      <alignment horizontal="center" vertical="center" wrapText="1"/>
      <protection/>
    </xf>
    <xf numFmtId="164" fontId="23" fillId="2" borderId="11" xfId="56" applyFont="1" applyFill="1" applyBorder="1" applyAlignment="1">
      <alignment horizontal="center" vertical="center" wrapText="1"/>
      <protection/>
    </xf>
    <xf numFmtId="164" fontId="0" fillId="0" borderId="1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24" fillId="0" borderId="11" xfId="0" applyFont="1" applyBorder="1" applyAlignment="1">
      <alignment horizontal="center" vertical="center" wrapText="1"/>
    </xf>
    <xf numFmtId="164" fontId="9" fillId="0" borderId="11" xfId="0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26" fillId="0" borderId="11" xfId="0" applyFont="1" applyBorder="1" applyAlignment="1">
      <alignment horizontal="center" vertical="center"/>
    </xf>
    <xf numFmtId="164" fontId="27" fillId="0" borderId="11" xfId="0" applyFont="1" applyBorder="1" applyAlignment="1">
      <alignment horizontal="left" vertical="center"/>
    </xf>
    <xf numFmtId="164" fontId="27" fillId="0" borderId="11" xfId="0" applyFont="1" applyBorder="1" applyAlignment="1">
      <alignment horizontal="center" vertical="center"/>
    </xf>
    <xf numFmtId="165" fontId="27" fillId="0" borderId="11" xfId="0" applyNumberFormat="1" applyFont="1" applyBorder="1" applyAlignment="1">
      <alignment horizontal="center" vertical="center"/>
    </xf>
    <xf numFmtId="164" fontId="27" fillId="0" borderId="11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Border="1" applyAlignment="1">
      <alignment horizontal="center" vertical="center" wrapText="1"/>
    </xf>
    <xf numFmtId="164" fontId="27" fillId="0" borderId="11" xfId="0" applyFont="1" applyBorder="1" applyAlignment="1">
      <alignment horizontal="left" vertical="center" wrapText="1"/>
    </xf>
    <xf numFmtId="164" fontId="27" fillId="0" borderId="11" xfId="0" applyFont="1" applyBorder="1" applyAlignment="1">
      <alignment horizontal="center" vertical="center" wrapText="1"/>
    </xf>
    <xf numFmtId="164" fontId="28" fillId="0" borderId="11" xfId="0" applyFont="1" applyBorder="1" applyAlignment="1">
      <alignment horizontal="left" vertical="center" wrapText="1"/>
    </xf>
    <xf numFmtId="164" fontId="0" fillId="11" borderId="11" xfId="0" applyFill="1" applyBorder="1" applyAlignment="1" applyProtection="1">
      <alignment horizontal="center" vertical="center"/>
      <protection locked="0"/>
    </xf>
    <xf numFmtId="164" fontId="0" fillId="23" borderId="11" xfId="0" applyFill="1" applyBorder="1" applyAlignment="1" applyProtection="1">
      <alignment horizontal="center" vertical="center"/>
      <protection locked="0"/>
    </xf>
    <xf numFmtId="164" fontId="0" fillId="8" borderId="11" xfId="0" applyFill="1" applyBorder="1" applyAlignment="1" applyProtection="1">
      <alignment horizontal="center" vertical="center"/>
      <protection locked="0"/>
    </xf>
    <xf numFmtId="164" fontId="0" fillId="0" borderId="11" xfId="0" applyBorder="1" applyAlignment="1" applyProtection="1">
      <alignment horizontal="center" vertical="center"/>
      <protection locked="0"/>
    </xf>
    <xf numFmtId="164" fontId="29" fillId="9" borderId="11" xfId="0" applyFont="1" applyFill="1" applyBorder="1" applyAlignment="1" applyProtection="1">
      <alignment horizontal="center" vertical="center"/>
      <protection locked="0"/>
    </xf>
    <xf numFmtId="164" fontId="0" fillId="18" borderId="11" xfId="0" applyFill="1" applyBorder="1" applyAlignment="1" applyProtection="1">
      <alignment horizontal="center" vertical="center"/>
      <protection locked="0"/>
    </xf>
    <xf numFmtId="164" fontId="0" fillId="9" borderId="11" xfId="0" applyFill="1" applyBorder="1" applyAlignment="1" applyProtection="1">
      <alignment horizontal="center" vertical="center"/>
      <protection locked="0"/>
    </xf>
    <xf numFmtId="164" fontId="30" fillId="0" borderId="11" xfId="0" applyNumberFormat="1" applyFont="1" applyFill="1" applyBorder="1" applyAlignment="1">
      <alignment horizontal="center" vertical="center"/>
    </xf>
    <xf numFmtId="167" fontId="19" fillId="0" borderId="0" xfId="0" applyNumberFormat="1" applyFont="1" applyAlignment="1">
      <alignment/>
    </xf>
    <xf numFmtId="164" fontId="24" fillId="0" borderId="0" xfId="0" applyNumberFormat="1" applyFont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167" fontId="32" fillId="0" borderId="0" xfId="0" applyNumberFormat="1" applyFont="1" applyAlignment="1">
      <alignment horizontal="center" vertical="center"/>
    </xf>
    <xf numFmtId="164" fontId="27" fillId="0" borderId="11" xfId="0" applyFont="1" applyFill="1" applyBorder="1" applyAlignment="1">
      <alignment horizontal="left" vertical="center"/>
    </xf>
    <xf numFmtId="164" fontId="27" fillId="0" borderId="11" xfId="0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/>
    </xf>
    <xf numFmtId="164" fontId="27" fillId="0" borderId="11" xfId="0" applyFont="1" applyFill="1" applyBorder="1" applyAlignment="1">
      <alignment horizontal="left" vertical="center" wrapText="1"/>
    </xf>
    <xf numFmtId="164" fontId="27" fillId="0" borderId="11" xfId="0" applyFont="1" applyFill="1" applyBorder="1" applyAlignment="1">
      <alignment horizontal="center" vertical="center" wrapText="1"/>
    </xf>
    <xf numFmtId="164" fontId="30" fillId="0" borderId="11" xfId="0" applyNumberFormat="1" applyFont="1" applyBorder="1" applyAlignment="1">
      <alignment horizontal="center" vertical="center"/>
    </xf>
    <xf numFmtId="164" fontId="32" fillId="0" borderId="0" xfId="0" applyFont="1" applyAlignment="1">
      <alignment horizontal="center" vertical="center"/>
    </xf>
    <xf numFmtId="164" fontId="33" fillId="0" borderId="11" xfId="0" applyFont="1" applyBorder="1" applyAlignment="1">
      <alignment horizontal="left" vertical="center" wrapText="1"/>
    </xf>
    <xf numFmtId="164" fontId="34" fillId="0" borderId="11" xfId="0" applyFont="1" applyBorder="1" applyAlignment="1">
      <alignment horizontal="left" vertical="center"/>
    </xf>
    <xf numFmtId="164" fontId="34" fillId="0" borderId="11" xfId="0" applyFont="1" applyBorder="1" applyAlignment="1">
      <alignment horizontal="center" vertical="center"/>
    </xf>
    <xf numFmtId="165" fontId="34" fillId="0" borderId="11" xfId="0" applyNumberFormat="1" applyFont="1" applyBorder="1" applyAlignment="1">
      <alignment horizontal="center" vertical="center"/>
    </xf>
    <xf numFmtId="164" fontId="34" fillId="0" borderId="11" xfId="0" applyFont="1" applyBorder="1" applyAlignment="1">
      <alignment wrapText="1"/>
    </xf>
    <xf numFmtId="164" fontId="34" fillId="0" borderId="11" xfId="0" applyFont="1" applyFill="1" applyBorder="1" applyAlignment="1">
      <alignment horizontal="center" vertical="center" wrapText="1"/>
    </xf>
    <xf numFmtId="164" fontId="34" fillId="0" borderId="11" xfId="0" applyFont="1" applyBorder="1" applyAlignment="1">
      <alignment horizontal="left" vertical="center" wrapText="1"/>
    </xf>
    <xf numFmtId="164" fontId="35" fillId="0" borderId="11" xfId="0" applyFont="1" applyBorder="1" applyAlignment="1">
      <alignment horizontal="left" vertical="center" wrapText="1"/>
    </xf>
    <xf numFmtId="164" fontId="36" fillId="0" borderId="11" xfId="0" applyFont="1" applyBorder="1" applyAlignment="1">
      <alignment horizontal="left" vertical="center"/>
    </xf>
    <xf numFmtId="164" fontId="34" fillId="0" borderId="11" xfId="0" applyFont="1" applyBorder="1" applyAlignment="1">
      <alignment vertical="center" wrapText="1"/>
    </xf>
    <xf numFmtId="164" fontId="36" fillId="0" borderId="11" xfId="0" applyFont="1" applyBorder="1" applyAlignment="1">
      <alignment horizontal="left" vertical="center" wrapText="1"/>
    </xf>
    <xf numFmtId="164" fontId="37" fillId="0" borderId="11" xfId="0" applyFont="1" applyBorder="1" applyAlignment="1">
      <alignment horizontal="left" vertical="center" wrapText="1"/>
    </xf>
    <xf numFmtId="164" fontId="34" fillId="0" borderId="11" xfId="0" applyFont="1" applyFill="1" applyBorder="1" applyAlignment="1">
      <alignment horizontal="left" vertical="center"/>
    </xf>
    <xf numFmtId="164" fontId="34" fillId="0" borderId="11" xfId="0" applyFont="1" applyFill="1" applyBorder="1" applyAlignment="1">
      <alignment horizontal="center" vertical="center"/>
    </xf>
    <xf numFmtId="165" fontId="34" fillId="0" borderId="11" xfId="0" applyNumberFormat="1" applyFont="1" applyFill="1" applyBorder="1" applyAlignment="1">
      <alignment horizontal="center" vertical="center"/>
    </xf>
    <xf numFmtId="164" fontId="34" fillId="0" borderId="11" xfId="0" applyFont="1" applyFill="1" applyBorder="1" applyAlignment="1">
      <alignment vertical="center" wrapText="1"/>
    </xf>
    <xf numFmtId="164" fontId="34" fillId="0" borderId="11" xfId="0" applyFont="1" applyFill="1" applyBorder="1" applyAlignment="1">
      <alignment horizontal="left" vertical="center" wrapText="1"/>
    </xf>
    <xf numFmtId="164" fontId="36" fillId="0" borderId="11" xfId="0" applyFont="1" applyBorder="1" applyAlignment="1">
      <alignment horizontal="center" vertical="center"/>
    </xf>
    <xf numFmtId="164" fontId="36" fillId="0" borderId="11" xfId="0" applyFont="1" applyBorder="1" applyAlignment="1">
      <alignment vertical="center" wrapText="1"/>
    </xf>
    <xf numFmtId="164" fontId="34" fillId="0" borderId="11" xfId="55" applyFont="1" applyBorder="1" applyAlignment="1">
      <alignment vertical="top" wrapText="1"/>
      <protection/>
    </xf>
    <xf numFmtId="164" fontId="36" fillId="0" borderId="11" xfId="0" applyFont="1" applyFill="1" applyBorder="1" applyAlignment="1">
      <alignment horizontal="center" vertical="center" wrapText="1"/>
    </xf>
    <xf numFmtId="164" fontId="0" fillId="11" borderId="11" xfId="0" applyFill="1" applyBorder="1" applyAlignment="1" applyProtection="1">
      <alignment/>
      <protection locked="0"/>
    </xf>
    <xf numFmtId="164" fontId="0" fillId="23" borderId="11" xfId="0" applyFill="1" applyBorder="1" applyAlignment="1" applyProtection="1">
      <alignment/>
      <protection locked="0"/>
    </xf>
    <xf numFmtId="164" fontId="0" fillId="8" borderId="11" xfId="0" applyFill="1" applyBorder="1" applyAlignment="1" applyProtection="1">
      <alignment/>
      <protection locked="0"/>
    </xf>
    <xf numFmtId="164" fontId="0" fillId="0" borderId="11" xfId="0" applyBorder="1" applyAlignment="1" applyProtection="1">
      <alignment/>
      <protection locked="0"/>
    </xf>
    <xf numFmtId="164" fontId="29" fillId="9" borderId="11" xfId="0" applyFont="1" applyFill="1" applyBorder="1" applyAlignment="1" applyProtection="1">
      <alignment/>
      <protection locked="0"/>
    </xf>
    <xf numFmtId="164" fontId="0" fillId="18" borderId="11" xfId="0" applyFill="1" applyBorder="1" applyAlignment="1" applyProtection="1">
      <alignment/>
      <protection locked="0"/>
    </xf>
    <xf numFmtId="164" fontId="0" fillId="9" borderId="11" xfId="0" applyFill="1" applyBorder="1" applyAlignment="1" applyProtection="1">
      <alignment/>
      <protection locked="0"/>
    </xf>
    <xf numFmtId="164" fontId="30" fillId="0" borderId="11" xfId="0" applyNumberFormat="1" applyFont="1" applyBorder="1" applyAlignment="1">
      <alignment horizontal="center"/>
    </xf>
    <xf numFmtId="164" fontId="34" fillId="0" borderId="11" xfId="0" applyFont="1" applyBorder="1" applyAlignment="1">
      <alignment horizontal="center" vertical="center" wrapText="1"/>
    </xf>
    <xf numFmtId="165" fontId="34" fillId="0" borderId="11" xfId="0" applyNumberFormat="1" applyFont="1" applyBorder="1" applyAlignment="1">
      <alignment horizontal="center" vertical="center" wrapText="1"/>
    </xf>
    <xf numFmtId="164" fontId="36" fillId="0" borderId="11" xfId="0" applyFont="1" applyFill="1" applyBorder="1" applyAlignment="1">
      <alignment horizontal="left" vertical="center"/>
    </xf>
    <xf numFmtId="164" fontId="36" fillId="0" borderId="11" xfId="0" applyFont="1" applyFill="1" applyBorder="1" applyAlignment="1">
      <alignment horizontal="center" vertical="center"/>
    </xf>
    <xf numFmtId="168" fontId="36" fillId="0" borderId="11" xfId="0" applyNumberFormat="1" applyFont="1" applyFill="1" applyBorder="1" applyAlignment="1">
      <alignment horizontal="center" vertical="center"/>
    </xf>
    <xf numFmtId="164" fontId="36" fillId="0" borderId="11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_Лист1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%20&#1051;&#1048;&#1063;_&#1089;02.04.2019\&#1042;&#1048;&#1050;&#1058;&#1054;&#1056;\&#1048;%20&#1040;\&#1054;&#1051;&#1048;&#1052;&#1055;&#1048;&#1040;&#1044;&#1040;_2021\&#1054;&#1073;&#1088;&#1072;&#1079;&#1094;&#1099;%20&#1087;&#1088;&#1086;&#1096;&#1083;&#1099;&#1077;\&#1054;&#1090;&#1073;&#1086;&#1088;%20&#1087;&#1086;%20&#1088;&#1077;&#1081;&#1090;&#1080;&#1085;&#1075;&#1091;%20&#1084;&#1091;&#1085;&#1080;&#1094;&#1080;&#1087;&#1072;&#1083;&#1100;&#1085;&#1086;&#1075;&#1086;%20&#1101;&#1090;&#1072;&#1087;&#1072;%20&#1085;&#1072;%20&#1088;&#1077;&#1075;&#1080;&#1086;&#1085;&#1072;&#1083;&#1100;&#1085;&#1099;&#1081;%20&#1101;&#1090;&#1072;&#1087;_&#1086;&#1073;&#1097;&#1077;&#1089;&#1090;&#1074;&#1086;&#1079;&#1085;&#1072;&#1085;&#1080;&#1077;_08.01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9"/>
      <sheetName val="10"/>
      <sheetName val="11"/>
      <sheetName val="Статистика"/>
      <sheetName val="Отч"/>
      <sheetName val="Отбо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workbookViewId="0" topLeftCell="A1">
      <selection activeCell="F11" sqref="F11"/>
    </sheetView>
  </sheetViews>
  <sheetFormatPr defaultColWidth="8.00390625" defaultRowHeight="15"/>
  <cols>
    <col min="1" max="1" width="3.00390625" style="1" customWidth="1"/>
    <col min="2" max="2" width="11.140625" style="1" customWidth="1"/>
    <col min="3" max="3" width="11.57421875" style="1" customWidth="1"/>
    <col min="4" max="4" width="14.8515625" style="1" customWidth="1"/>
    <col min="5" max="5" width="5.28125" style="1" customWidth="1"/>
    <col min="6" max="6" width="16.28125" style="1" customWidth="1"/>
    <col min="7" max="7" width="14.421875" style="1" customWidth="1"/>
    <col min="8" max="8" width="23.421875" style="1" customWidth="1"/>
    <col min="9" max="9" width="43.00390625" style="1" customWidth="1"/>
    <col min="10" max="10" width="10.7109375" style="1" customWidth="1"/>
    <col min="11" max="11" width="30.00390625" style="1" customWidth="1"/>
    <col min="12" max="12" width="21.421875" style="1" customWidth="1"/>
    <col min="13" max="13" width="5.421875" style="1" hidden="1" customWidth="1"/>
    <col min="14" max="14" width="5.28125" style="1" hidden="1" customWidth="1"/>
    <col min="15" max="16" width="4.8515625" style="1" hidden="1" customWidth="1"/>
    <col min="17" max="17" width="5.421875" style="1" hidden="1" customWidth="1"/>
    <col min="18" max="18" width="5.57421875" style="1" hidden="1" customWidth="1"/>
    <col min="19" max="19" width="5.00390625" style="1" hidden="1" customWidth="1"/>
    <col min="20" max="20" width="4.8515625" style="1" hidden="1" customWidth="1"/>
    <col min="21" max="21" width="5.28125" style="1" hidden="1" customWidth="1"/>
    <col min="22" max="22" width="5.140625" style="1" hidden="1" customWidth="1"/>
    <col min="23" max="23" width="5.00390625" style="1" hidden="1" customWidth="1"/>
    <col min="24" max="24" width="6.00390625" style="1" hidden="1" customWidth="1"/>
    <col min="25" max="25" width="5.140625" style="1" hidden="1" customWidth="1"/>
    <col min="26" max="26" width="5.421875" style="1" hidden="1" customWidth="1"/>
    <col min="27" max="27" width="5.8515625" style="1" hidden="1" customWidth="1"/>
    <col min="28" max="29" width="5.57421875" style="1" hidden="1" customWidth="1"/>
    <col min="30" max="30" width="6.28125" style="1" hidden="1" customWidth="1"/>
    <col min="31" max="33" width="5.28125" style="1" hidden="1" customWidth="1"/>
    <col min="34" max="34" width="5.57421875" style="1" hidden="1" customWidth="1"/>
    <col min="35" max="35" width="5.8515625" style="1" hidden="1" customWidth="1"/>
    <col min="36" max="36" width="5.140625" style="1" hidden="1" customWidth="1"/>
    <col min="37" max="37" width="6.421875" style="1" hidden="1" customWidth="1"/>
    <col min="38" max="39" width="5.00390625" style="1" hidden="1" customWidth="1"/>
    <col min="40" max="40" width="5.28125" style="1" hidden="1" customWidth="1"/>
    <col min="41" max="41" width="5.00390625" style="1" hidden="1" customWidth="1"/>
    <col min="42" max="42" width="5.421875" style="1" hidden="1" customWidth="1"/>
    <col min="43" max="55" width="5.140625" style="1" hidden="1" customWidth="1"/>
    <col min="56" max="56" width="6.140625" style="1" hidden="1" customWidth="1"/>
    <col min="57" max="57" width="6.00390625" style="1" hidden="1" customWidth="1"/>
    <col min="58" max="58" width="6.57421875" style="1" hidden="1" customWidth="1"/>
    <col min="59" max="68" width="6.00390625" style="1" hidden="1" customWidth="1"/>
    <col min="69" max="70" width="9.140625" style="1" hidden="1" customWidth="1"/>
    <col min="71" max="79" width="9.140625" style="1" customWidth="1"/>
    <col min="80" max="80" width="12.140625" style="1" customWidth="1"/>
    <col min="81" max="16384" width="9.140625" style="1" customWidth="1"/>
  </cols>
  <sheetData>
    <row r="1" spans="1:78" ht="27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/>
      <c r="Z1"/>
      <c r="AA1"/>
      <c r="AB1"/>
      <c r="AC1"/>
      <c r="AD1"/>
      <c r="AE1"/>
      <c r="AF1"/>
      <c r="AG1"/>
      <c r="AH1"/>
      <c r="AI1"/>
      <c r="AJ1"/>
      <c r="AK1" s="5" t="s">
        <v>0</v>
      </c>
      <c r="AL1" s="5"/>
      <c r="AM1" s="5"/>
      <c r="AN1" s="5"/>
      <c r="AO1" s="5"/>
      <c r="AP1" s="5"/>
      <c r="AQ1" s="6" t="s">
        <v>1</v>
      </c>
      <c r="AR1" s="6"/>
      <c r="AS1" s="6"/>
      <c r="AT1" s="6"/>
      <c r="AU1" s="6"/>
      <c r="AV1" s="7" t="s">
        <v>2</v>
      </c>
      <c r="AW1" s="7"/>
      <c r="AX1" s="7"/>
      <c r="AY1" s="7"/>
      <c r="AZ1" s="7"/>
      <c r="BA1" s="7"/>
      <c r="BB1" s="7"/>
      <c r="BC1" s="7"/>
      <c r="BD1" s="7"/>
      <c r="BE1" s="7"/>
      <c r="BF1"/>
      <c r="BG1" s="8" t="s">
        <v>3</v>
      </c>
      <c r="BH1" s="8"/>
      <c r="BI1" s="8"/>
      <c r="BJ1" s="8"/>
      <c r="BK1" s="8"/>
      <c r="BL1" s="8"/>
      <c r="BM1" s="8"/>
      <c r="BN1" s="8"/>
      <c r="BO1" s="8"/>
      <c r="BP1" s="8"/>
      <c r="BQ1" s="9"/>
      <c r="BR1" s="9"/>
      <c r="BS1" s="10" t="s">
        <v>4</v>
      </c>
      <c r="BT1" s="10" t="s">
        <v>5</v>
      </c>
      <c r="BU1" s="10" t="s">
        <v>6</v>
      </c>
      <c r="BV1" s="10" t="s">
        <v>7</v>
      </c>
      <c r="BW1" s="10" t="s">
        <v>8</v>
      </c>
      <c r="BX1" s="10" t="s">
        <v>9</v>
      </c>
      <c r="BY1" s="10" t="s">
        <v>10</v>
      </c>
      <c r="BZ1" s="10" t="s">
        <v>11</v>
      </c>
    </row>
    <row r="2" spans="1:80" ht="56.25">
      <c r="A2" s="11" t="s">
        <v>12</v>
      </c>
      <c r="B2" s="12" t="s">
        <v>13</v>
      </c>
      <c r="C2" s="12" t="s">
        <v>14</v>
      </c>
      <c r="D2" s="12" t="s">
        <v>15</v>
      </c>
      <c r="E2" s="12" t="s">
        <v>16</v>
      </c>
      <c r="F2" s="13" t="s">
        <v>17</v>
      </c>
      <c r="G2" s="13" t="s">
        <v>18</v>
      </c>
      <c r="H2" s="12" t="s">
        <v>19</v>
      </c>
      <c r="I2" s="12" t="s">
        <v>20</v>
      </c>
      <c r="J2" s="12" t="s">
        <v>21</v>
      </c>
      <c r="K2" s="13" t="s">
        <v>22</v>
      </c>
      <c r="L2" s="13" t="s">
        <v>23</v>
      </c>
      <c r="M2" s="14" t="s">
        <v>24</v>
      </c>
      <c r="N2" s="14" t="s">
        <v>25</v>
      </c>
      <c r="O2" s="14" t="s">
        <v>26</v>
      </c>
      <c r="P2" s="14" t="s">
        <v>27</v>
      </c>
      <c r="Q2" s="14" t="s">
        <v>28</v>
      </c>
      <c r="R2" s="14" t="s">
        <v>29</v>
      </c>
      <c r="S2" s="14" t="s">
        <v>30</v>
      </c>
      <c r="T2" s="14" t="s">
        <v>31</v>
      </c>
      <c r="U2" s="14" t="s">
        <v>32</v>
      </c>
      <c r="V2" s="14" t="s">
        <v>33</v>
      </c>
      <c r="W2" s="14" t="s">
        <v>34</v>
      </c>
      <c r="X2" s="14" t="s">
        <v>35</v>
      </c>
      <c r="Y2" s="14" t="s">
        <v>36</v>
      </c>
      <c r="Z2" s="14" t="s">
        <v>37</v>
      </c>
      <c r="AA2" s="14" t="s">
        <v>38</v>
      </c>
      <c r="AB2" s="14" t="s">
        <v>39</v>
      </c>
      <c r="AC2" s="14" t="s">
        <v>40</v>
      </c>
      <c r="AD2" s="14" t="s">
        <v>41</v>
      </c>
      <c r="AE2" s="14" t="s">
        <v>42</v>
      </c>
      <c r="AF2" s="14" t="s">
        <v>43</v>
      </c>
      <c r="AG2" s="14" t="s">
        <v>44</v>
      </c>
      <c r="AH2" s="14" t="s">
        <v>45</v>
      </c>
      <c r="AI2" s="14" t="s">
        <v>46</v>
      </c>
      <c r="AJ2" s="14" t="s">
        <v>47</v>
      </c>
      <c r="AK2" s="14" t="s">
        <v>48</v>
      </c>
      <c r="AL2" s="14" t="s">
        <v>49</v>
      </c>
      <c r="AM2" s="14" t="s">
        <v>50</v>
      </c>
      <c r="AN2" s="14" t="s">
        <v>51</v>
      </c>
      <c r="AO2" s="14" t="s">
        <v>52</v>
      </c>
      <c r="AP2" s="14" t="s">
        <v>53</v>
      </c>
      <c r="AQ2" s="14" t="s">
        <v>54</v>
      </c>
      <c r="AR2" s="14" t="s">
        <v>55</v>
      </c>
      <c r="AS2" s="14" t="s">
        <v>56</v>
      </c>
      <c r="AT2" s="14" t="s">
        <v>57</v>
      </c>
      <c r="AU2" s="14" t="s">
        <v>58</v>
      </c>
      <c r="AV2" s="14" t="s">
        <v>59</v>
      </c>
      <c r="AW2" s="14" t="s">
        <v>60</v>
      </c>
      <c r="AX2" s="14" t="s">
        <v>61</v>
      </c>
      <c r="AY2" s="14" t="s">
        <v>62</v>
      </c>
      <c r="AZ2" s="14" t="s">
        <v>63</v>
      </c>
      <c r="BA2" s="14" t="s">
        <v>64</v>
      </c>
      <c r="BB2" s="14" t="s">
        <v>65</v>
      </c>
      <c r="BC2" s="14" t="s">
        <v>66</v>
      </c>
      <c r="BD2" s="14" t="s">
        <v>67</v>
      </c>
      <c r="BE2" s="14" t="s">
        <v>68</v>
      </c>
      <c r="BF2" s="14" t="s">
        <v>69</v>
      </c>
      <c r="BG2" s="14" t="s">
        <v>70</v>
      </c>
      <c r="BH2" s="14" t="s">
        <v>71</v>
      </c>
      <c r="BI2" s="14" t="s">
        <v>72</v>
      </c>
      <c r="BJ2" s="14" t="s">
        <v>73</v>
      </c>
      <c r="BK2" s="14" t="s">
        <v>74</v>
      </c>
      <c r="BL2" s="14" t="s">
        <v>75</v>
      </c>
      <c r="BM2" s="14" t="s">
        <v>76</v>
      </c>
      <c r="BN2" s="14" t="s">
        <v>77</v>
      </c>
      <c r="BO2" s="14" t="s">
        <v>78</v>
      </c>
      <c r="BP2" s="14" t="s">
        <v>79</v>
      </c>
      <c r="BQ2" s="14" t="s">
        <v>80</v>
      </c>
      <c r="BR2" s="15"/>
      <c r="BS2" s="16" t="s">
        <v>81</v>
      </c>
      <c r="BT2" s="16" t="s">
        <v>82</v>
      </c>
      <c r="BU2" s="16" t="s">
        <v>83</v>
      </c>
      <c r="BV2" s="16" t="s">
        <v>84</v>
      </c>
      <c r="BW2" s="16" t="s">
        <v>85</v>
      </c>
      <c r="BX2" s="16" t="s">
        <v>86</v>
      </c>
      <c r="BY2" s="16" t="s">
        <v>87</v>
      </c>
      <c r="BZ2" s="16" t="s">
        <v>88</v>
      </c>
      <c r="CA2" s="17" t="s">
        <v>80</v>
      </c>
      <c r="CB2" s="18" t="s">
        <v>89</v>
      </c>
    </row>
    <row r="3" spans="1:80" s="36" customFormat="1" ht="26.25">
      <c r="A3" s="19">
        <v>1</v>
      </c>
      <c r="B3" s="20" t="s">
        <v>90</v>
      </c>
      <c r="C3" s="20" t="s">
        <v>91</v>
      </c>
      <c r="D3" s="20" t="s">
        <v>92</v>
      </c>
      <c r="E3" s="21" t="s">
        <v>93</v>
      </c>
      <c r="F3" s="22">
        <v>38689</v>
      </c>
      <c r="G3" s="23" t="s">
        <v>94</v>
      </c>
      <c r="H3" s="24" t="s">
        <v>95</v>
      </c>
      <c r="I3" s="25" t="s">
        <v>96</v>
      </c>
      <c r="J3" s="26">
        <v>9</v>
      </c>
      <c r="K3" s="25" t="s">
        <v>97</v>
      </c>
      <c r="L3" s="27" t="s">
        <v>98</v>
      </c>
      <c r="M3" s="28"/>
      <c r="N3" s="28">
        <v>2</v>
      </c>
      <c r="O3" s="28">
        <v>2</v>
      </c>
      <c r="P3" s="28"/>
      <c r="Q3" s="28"/>
      <c r="R3" s="28"/>
      <c r="S3" s="28"/>
      <c r="T3" s="28"/>
      <c r="U3" s="28"/>
      <c r="V3" s="28"/>
      <c r="W3" s="28">
        <v>2</v>
      </c>
      <c r="X3" s="28"/>
      <c r="Y3" s="28"/>
      <c r="Z3" s="28">
        <v>2</v>
      </c>
      <c r="AA3" s="28"/>
      <c r="AB3" s="28"/>
      <c r="AC3" s="29"/>
      <c r="AD3" s="29">
        <v>3</v>
      </c>
      <c r="AE3" s="29">
        <v>3</v>
      </c>
      <c r="AF3" s="29"/>
      <c r="AG3" s="29">
        <v>3</v>
      </c>
      <c r="AH3" s="29">
        <v>3</v>
      </c>
      <c r="AI3" s="29"/>
      <c r="AJ3" s="29"/>
      <c r="AK3" s="30">
        <v>1</v>
      </c>
      <c r="AL3" s="30">
        <v>1</v>
      </c>
      <c r="AM3" s="30">
        <v>1</v>
      </c>
      <c r="AN3" s="30">
        <v>1</v>
      </c>
      <c r="AO3" s="30">
        <v>1</v>
      </c>
      <c r="AP3" s="30">
        <v>1</v>
      </c>
      <c r="AQ3" s="30">
        <v>1</v>
      </c>
      <c r="AR3" s="30">
        <v>1</v>
      </c>
      <c r="AS3" s="30">
        <v>1</v>
      </c>
      <c r="AT3" s="30">
        <v>1</v>
      </c>
      <c r="AU3" s="30">
        <v>1</v>
      </c>
      <c r="AV3" s="30">
        <v>1</v>
      </c>
      <c r="AW3" s="30">
        <v>1</v>
      </c>
      <c r="AX3" s="31">
        <v>2</v>
      </c>
      <c r="AY3" s="32">
        <v>1</v>
      </c>
      <c r="AZ3" s="31"/>
      <c r="BA3" s="33"/>
      <c r="BB3" s="33">
        <v>1</v>
      </c>
      <c r="BC3" s="34">
        <v>2</v>
      </c>
      <c r="BD3" s="31"/>
      <c r="BE3" s="31"/>
      <c r="BF3" s="31">
        <v>5</v>
      </c>
      <c r="BG3" s="30">
        <v>1</v>
      </c>
      <c r="BH3" s="30">
        <v>1</v>
      </c>
      <c r="BI3" s="30">
        <v>1</v>
      </c>
      <c r="BJ3" s="30">
        <v>1</v>
      </c>
      <c r="BK3" s="30">
        <v>1</v>
      </c>
      <c r="BL3" s="30">
        <v>1</v>
      </c>
      <c r="BM3" s="30"/>
      <c r="BN3" s="30"/>
      <c r="BO3" s="30">
        <v>1</v>
      </c>
      <c r="BP3" s="30">
        <v>1</v>
      </c>
      <c r="BQ3" s="35">
        <f>SUM(M3:BP3)</f>
        <v>52</v>
      </c>
      <c r="BS3" s="37">
        <f>SUM(M3:V3)</f>
        <v>4</v>
      </c>
      <c r="BT3" s="37">
        <f>SUM(W3:Z3)</f>
        <v>4</v>
      </c>
      <c r="BU3" s="37">
        <f>SUM(AA3:AB3)</f>
        <v>0</v>
      </c>
      <c r="BV3" s="37">
        <f>SUM(AC3:AJ3)</f>
        <v>12</v>
      </c>
      <c r="BW3" s="37">
        <f>SUM(AK3:AU3)</f>
        <v>11</v>
      </c>
      <c r="BX3" s="37">
        <f>SUM(AV3:BE3)</f>
        <v>8</v>
      </c>
      <c r="BY3" s="37">
        <f>BF3</f>
        <v>5</v>
      </c>
      <c r="BZ3" s="37">
        <f>SUM(BG3:BP3)</f>
        <v>8</v>
      </c>
      <c r="CA3" s="38">
        <f>SUM(BS3:BZ3)</f>
        <v>52</v>
      </c>
      <c r="CB3" s="39" t="s">
        <v>99</v>
      </c>
    </row>
    <row r="4" spans="1:80" ht="50.25">
      <c r="A4" s="19">
        <v>2</v>
      </c>
      <c r="B4" s="40" t="s">
        <v>100</v>
      </c>
      <c r="C4" s="40" t="s">
        <v>101</v>
      </c>
      <c r="D4" s="40" t="s">
        <v>102</v>
      </c>
      <c r="E4" s="41" t="s">
        <v>103</v>
      </c>
      <c r="F4" s="42">
        <v>38805</v>
      </c>
      <c r="G4" s="23" t="s">
        <v>94</v>
      </c>
      <c r="H4" s="24" t="s">
        <v>95</v>
      </c>
      <c r="I4" s="43" t="s">
        <v>104</v>
      </c>
      <c r="J4" s="44">
        <v>9</v>
      </c>
      <c r="K4" s="43" t="s">
        <v>105</v>
      </c>
      <c r="L4" s="27" t="s">
        <v>106</v>
      </c>
      <c r="M4" s="28"/>
      <c r="N4" s="28"/>
      <c r="O4" s="28">
        <v>2</v>
      </c>
      <c r="P4" s="28"/>
      <c r="Q4" s="28"/>
      <c r="R4" s="28">
        <v>2</v>
      </c>
      <c r="S4" s="28"/>
      <c r="T4" s="28"/>
      <c r="U4" s="28"/>
      <c r="V4" s="28"/>
      <c r="W4" s="28">
        <v>2</v>
      </c>
      <c r="X4" s="28"/>
      <c r="Y4" s="28"/>
      <c r="Z4" s="28">
        <v>2</v>
      </c>
      <c r="AA4" s="28"/>
      <c r="AB4" s="28"/>
      <c r="AC4" s="29">
        <v>3</v>
      </c>
      <c r="AD4" s="29">
        <v>3</v>
      </c>
      <c r="AE4" s="29">
        <v>3</v>
      </c>
      <c r="AF4" s="29"/>
      <c r="AG4" s="29">
        <v>3</v>
      </c>
      <c r="AH4" s="29"/>
      <c r="AI4" s="29"/>
      <c r="AJ4" s="29"/>
      <c r="AK4" s="30"/>
      <c r="AL4" s="30">
        <v>1</v>
      </c>
      <c r="AM4" s="30"/>
      <c r="AN4" s="30"/>
      <c r="AO4" s="30"/>
      <c r="AP4" s="30"/>
      <c r="AQ4" s="30"/>
      <c r="AR4" s="30"/>
      <c r="AS4" s="30"/>
      <c r="AT4" s="30">
        <v>1</v>
      </c>
      <c r="AU4" s="30"/>
      <c r="AV4" s="30"/>
      <c r="AW4" s="30"/>
      <c r="AX4" s="31"/>
      <c r="AY4" s="32"/>
      <c r="AZ4" s="31"/>
      <c r="BA4" s="33"/>
      <c r="BB4" s="33"/>
      <c r="BC4" s="34"/>
      <c r="BD4" s="31"/>
      <c r="BE4" s="31"/>
      <c r="BF4" s="31"/>
      <c r="BG4" s="30">
        <v>1</v>
      </c>
      <c r="BH4" s="30"/>
      <c r="BI4" s="30">
        <v>1</v>
      </c>
      <c r="BJ4" s="30">
        <v>1</v>
      </c>
      <c r="BK4" s="30">
        <v>1</v>
      </c>
      <c r="BL4" s="30">
        <v>1</v>
      </c>
      <c r="BM4" s="30"/>
      <c r="BN4" s="30">
        <v>1</v>
      </c>
      <c r="BO4" s="30">
        <v>1</v>
      </c>
      <c r="BP4" s="30">
        <v>1</v>
      </c>
      <c r="BQ4" s="45">
        <f aca="true" t="shared" si="0" ref="BQ4:BQ8">SUM(M4:BP4)</f>
        <v>30</v>
      </c>
      <c r="BS4" s="37">
        <f aca="true" t="shared" si="1" ref="BS4:BS8">SUM(M4:V4)</f>
        <v>4</v>
      </c>
      <c r="BT4" s="37">
        <f aca="true" t="shared" si="2" ref="BT4:BT8">SUM(W4:Z4)</f>
        <v>4</v>
      </c>
      <c r="BU4" s="37">
        <f aca="true" t="shared" si="3" ref="BU4:BU8">SUM(AA4:AB4)</f>
        <v>0</v>
      </c>
      <c r="BV4" s="37">
        <f aca="true" t="shared" si="4" ref="BV4:BV8">SUM(AC4:AJ4)</f>
        <v>12</v>
      </c>
      <c r="BW4" s="37">
        <f aca="true" t="shared" si="5" ref="BW4:BW8">SUM(AK4:AU4)</f>
        <v>2</v>
      </c>
      <c r="BX4" s="37">
        <f aca="true" t="shared" si="6" ref="BX4:BX8">SUM(AV4:BE4)</f>
        <v>0</v>
      </c>
      <c r="BY4" s="37">
        <f aca="true" t="shared" si="7" ref="BY4:BY8">BF4</f>
        <v>0</v>
      </c>
      <c r="BZ4" s="37">
        <f aca="true" t="shared" si="8" ref="BZ4:BZ8">SUM(BG4:BP4)</f>
        <v>8</v>
      </c>
      <c r="CA4" s="38">
        <f aca="true" t="shared" si="9" ref="CA4:CA8">SUM(BS4:BZ4)</f>
        <v>30</v>
      </c>
      <c r="CB4" s="46" t="s">
        <v>107</v>
      </c>
    </row>
    <row r="5" spans="1:80" ht="38.25">
      <c r="A5" s="19">
        <v>3</v>
      </c>
      <c r="B5" s="20" t="s">
        <v>108</v>
      </c>
      <c r="C5" s="20" t="s">
        <v>109</v>
      </c>
      <c r="D5" s="20" t="s">
        <v>110</v>
      </c>
      <c r="E5" s="21" t="s">
        <v>93</v>
      </c>
      <c r="F5" s="22">
        <v>38721</v>
      </c>
      <c r="G5" s="23" t="s">
        <v>94</v>
      </c>
      <c r="H5" s="24" t="s">
        <v>95</v>
      </c>
      <c r="I5" s="25" t="s">
        <v>111</v>
      </c>
      <c r="J5" s="26">
        <v>9</v>
      </c>
      <c r="K5" s="25" t="s">
        <v>112</v>
      </c>
      <c r="L5" s="27" t="s">
        <v>98</v>
      </c>
      <c r="M5" s="28"/>
      <c r="N5" s="28">
        <v>2</v>
      </c>
      <c r="O5" s="28"/>
      <c r="P5" s="28">
        <v>2</v>
      </c>
      <c r="Q5" s="28"/>
      <c r="R5" s="28">
        <v>2</v>
      </c>
      <c r="S5" s="28"/>
      <c r="T5" s="28"/>
      <c r="U5" s="28"/>
      <c r="V5" s="28"/>
      <c r="W5" s="28">
        <v>2</v>
      </c>
      <c r="X5" s="28"/>
      <c r="Y5" s="28"/>
      <c r="Z5" s="28">
        <v>2</v>
      </c>
      <c r="AA5" s="28"/>
      <c r="AB5" s="28"/>
      <c r="AC5" s="29"/>
      <c r="AD5" s="29">
        <v>3</v>
      </c>
      <c r="AE5" s="29">
        <v>3</v>
      </c>
      <c r="AF5" s="29">
        <v>3</v>
      </c>
      <c r="AG5" s="29"/>
      <c r="AH5" s="29"/>
      <c r="AI5" s="29"/>
      <c r="AJ5" s="29">
        <v>3</v>
      </c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1"/>
      <c r="AY5" s="32"/>
      <c r="AZ5" s="31"/>
      <c r="BA5" s="33"/>
      <c r="BB5" s="33"/>
      <c r="BC5" s="34"/>
      <c r="BD5" s="31"/>
      <c r="BE5" s="31"/>
      <c r="BF5" s="31"/>
      <c r="BG5" s="30">
        <v>1</v>
      </c>
      <c r="BH5" s="30"/>
      <c r="BI5" s="30">
        <v>1</v>
      </c>
      <c r="BJ5" s="30">
        <v>1</v>
      </c>
      <c r="BK5" s="30">
        <v>1</v>
      </c>
      <c r="BL5" s="30"/>
      <c r="BM5" s="30"/>
      <c r="BN5" s="30"/>
      <c r="BO5" s="30"/>
      <c r="BP5" s="30">
        <v>1</v>
      </c>
      <c r="BQ5" s="45">
        <f t="shared" si="0"/>
        <v>27</v>
      </c>
      <c r="BS5" s="37">
        <f t="shared" si="1"/>
        <v>6</v>
      </c>
      <c r="BT5" s="37">
        <f t="shared" si="2"/>
        <v>4</v>
      </c>
      <c r="BU5" s="37">
        <f t="shared" si="3"/>
        <v>0</v>
      </c>
      <c r="BV5" s="37">
        <f t="shared" si="4"/>
        <v>12</v>
      </c>
      <c r="BW5" s="37">
        <f t="shared" si="5"/>
        <v>0</v>
      </c>
      <c r="BX5" s="37">
        <f t="shared" si="6"/>
        <v>0</v>
      </c>
      <c r="BY5" s="37">
        <f t="shared" si="7"/>
        <v>0</v>
      </c>
      <c r="BZ5" s="37">
        <f t="shared" si="8"/>
        <v>5</v>
      </c>
      <c r="CA5" s="38">
        <f t="shared" si="9"/>
        <v>27</v>
      </c>
      <c r="CB5" s="46" t="s">
        <v>113</v>
      </c>
    </row>
    <row r="6" spans="1:80" ht="38.25">
      <c r="A6" s="19">
        <v>4</v>
      </c>
      <c r="B6" s="20" t="s">
        <v>114</v>
      </c>
      <c r="C6" s="20" t="s">
        <v>115</v>
      </c>
      <c r="D6" s="20" t="s">
        <v>116</v>
      </c>
      <c r="E6" s="21" t="s">
        <v>93</v>
      </c>
      <c r="F6" s="22">
        <v>38475</v>
      </c>
      <c r="G6" s="23" t="s">
        <v>94</v>
      </c>
      <c r="H6" s="24" t="s">
        <v>95</v>
      </c>
      <c r="I6" s="25" t="s">
        <v>111</v>
      </c>
      <c r="J6" s="44">
        <v>9</v>
      </c>
      <c r="K6" s="25" t="s">
        <v>112</v>
      </c>
      <c r="L6" s="27" t="s">
        <v>98</v>
      </c>
      <c r="M6" s="28"/>
      <c r="N6" s="28">
        <v>2</v>
      </c>
      <c r="O6" s="28">
        <v>2</v>
      </c>
      <c r="P6" s="28">
        <v>2</v>
      </c>
      <c r="Q6" s="28"/>
      <c r="R6" s="28">
        <v>2</v>
      </c>
      <c r="S6" s="28"/>
      <c r="T6" s="28"/>
      <c r="U6" s="28"/>
      <c r="V6" s="28">
        <v>2</v>
      </c>
      <c r="W6" s="28">
        <v>2</v>
      </c>
      <c r="X6" s="28"/>
      <c r="Y6" s="28"/>
      <c r="Z6" s="28"/>
      <c r="AA6" s="28"/>
      <c r="AB6" s="28"/>
      <c r="AC6" s="29"/>
      <c r="AD6" s="29">
        <v>3</v>
      </c>
      <c r="AE6" s="29"/>
      <c r="AF6" s="29"/>
      <c r="AG6" s="29"/>
      <c r="AH6" s="29"/>
      <c r="AI6" s="29"/>
      <c r="AJ6" s="29"/>
      <c r="AK6" s="30"/>
      <c r="AL6" s="30"/>
      <c r="AM6" s="30"/>
      <c r="AN6" s="30"/>
      <c r="AO6" s="30"/>
      <c r="AP6" s="30"/>
      <c r="AQ6" s="30"/>
      <c r="AR6" s="30">
        <v>1</v>
      </c>
      <c r="AS6" s="30"/>
      <c r="AT6" s="30"/>
      <c r="AU6" s="30"/>
      <c r="AV6" s="30"/>
      <c r="AW6" s="30"/>
      <c r="AX6" s="31"/>
      <c r="AY6" s="32"/>
      <c r="AZ6" s="31"/>
      <c r="BA6" s="33"/>
      <c r="BB6" s="33"/>
      <c r="BC6" s="34"/>
      <c r="BD6" s="31"/>
      <c r="BE6" s="31"/>
      <c r="BF6" s="31"/>
      <c r="BG6" s="30"/>
      <c r="BH6" s="30"/>
      <c r="BI6" s="30">
        <v>1</v>
      </c>
      <c r="BJ6" s="30"/>
      <c r="BK6" s="30">
        <v>1</v>
      </c>
      <c r="BL6" s="30">
        <v>1</v>
      </c>
      <c r="BM6" s="30">
        <v>1</v>
      </c>
      <c r="BN6" s="30">
        <v>1</v>
      </c>
      <c r="BO6" s="30">
        <v>1</v>
      </c>
      <c r="BP6" s="30"/>
      <c r="BQ6" s="45">
        <f t="shared" si="0"/>
        <v>22</v>
      </c>
      <c r="BS6" s="37">
        <f t="shared" si="1"/>
        <v>10</v>
      </c>
      <c r="BT6" s="37">
        <f t="shared" si="2"/>
        <v>2</v>
      </c>
      <c r="BU6" s="37">
        <f t="shared" si="3"/>
        <v>0</v>
      </c>
      <c r="BV6" s="37">
        <f t="shared" si="4"/>
        <v>3</v>
      </c>
      <c r="BW6" s="37">
        <f t="shared" si="5"/>
        <v>1</v>
      </c>
      <c r="BX6" s="37">
        <f t="shared" si="6"/>
        <v>0</v>
      </c>
      <c r="BY6" s="37">
        <f t="shared" si="7"/>
        <v>0</v>
      </c>
      <c r="BZ6" s="37">
        <f t="shared" si="8"/>
        <v>6</v>
      </c>
      <c r="CA6" s="38">
        <f t="shared" si="9"/>
        <v>22</v>
      </c>
      <c r="CB6" s="46" t="s">
        <v>113</v>
      </c>
    </row>
    <row r="7" spans="1:80" ht="50.25">
      <c r="A7" s="19">
        <v>5</v>
      </c>
      <c r="B7" s="40" t="s">
        <v>117</v>
      </c>
      <c r="C7" s="40" t="s">
        <v>118</v>
      </c>
      <c r="D7" s="40" t="s">
        <v>119</v>
      </c>
      <c r="E7" s="41" t="s">
        <v>120</v>
      </c>
      <c r="F7" s="42">
        <v>38649</v>
      </c>
      <c r="G7" s="23" t="s">
        <v>94</v>
      </c>
      <c r="H7" s="24" t="s">
        <v>95</v>
      </c>
      <c r="I7" s="43" t="s">
        <v>121</v>
      </c>
      <c r="J7" s="44">
        <v>9</v>
      </c>
      <c r="K7" s="43" t="s">
        <v>122</v>
      </c>
      <c r="L7" s="27" t="s">
        <v>106</v>
      </c>
      <c r="M7" s="28"/>
      <c r="N7" s="28"/>
      <c r="O7" s="28">
        <v>2</v>
      </c>
      <c r="P7" s="28"/>
      <c r="Q7" s="28"/>
      <c r="R7" s="28"/>
      <c r="S7" s="28"/>
      <c r="T7" s="28"/>
      <c r="U7" s="28"/>
      <c r="V7" s="28"/>
      <c r="W7" s="28">
        <v>2</v>
      </c>
      <c r="X7" s="28"/>
      <c r="Y7" s="28"/>
      <c r="Z7" s="28"/>
      <c r="AA7" s="28"/>
      <c r="AB7" s="28"/>
      <c r="AC7" s="29"/>
      <c r="AD7" s="29">
        <v>3</v>
      </c>
      <c r="AE7" s="29"/>
      <c r="AF7" s="29">
        <v>3</v>
      </c>
      <c r="AG7" s="29"/>
      <c r="AH7" s="29"/>
      <c r="AI7" s="29"/>
      <c r="AJ7" s="29"/>
      <c r="AK7" s="30"/>
      <c r="AL7" s="30">
        <v>1</v>
      </c>
      <c r="AM7" s="30"/>
      <c r="AN7" s="30"/>
      <c r="AO7" s="30"/>
      <c r="AP7" s="30"/>
      <c r="AQ7" s="30"/>
      <c r="AR7" s="30"/>
      <c r="AS7" s="30"/>
      <c r="AT7" s="30">
        <v>1</v>
      </c>
      <c r="AU7" s="30"/>
      <c r="AV7" s="30"/>
      <c r="AW7" s="30"/>
      <c r="AX7" s="31"/>
      <c r="AY7" s="32"/>
      <c r="AZ7" s="31"/>
      <c r="BA7" s="33"/>
      <c r="BB7" s="33"/>
      <c r="BC7" s="34"/>
      <c r="BD7" s="31"/>
      <c r="BE7" s="31"/>
      <c r="BF7" s="31"/>
      <c r="BG7" s="30">
        <v>1</v>
      </c>
      <c r="BH7" s="30"/>
      <c r="BI7" s="30">
        <v>1</v>
      </c>
      <c r="BJ7" s="30"/>
      <c r="BK7" s="30"/>
      <c r="BL7" s="30">
        <v>1</v>
      </c>
      <c r="BM7" s="30"/>
      <c r="BN7" s="30">
        <v>1</v>
      </c>
      <c r="BO7" s="30"/>
      <c r="BP7" s="30">
        <v>1</v>
      </c>
      <c r="BQ7" s="45">
        <f t="shared" si="0"/>
        <v>17</v>
      </c>
      <c r="BS7" s="37">
        <f t="shared" si="1"/>
        <v>2</v>
      </c>
      <c r="BT7" s="37">
        <f t="shared" si="2"/>
        <v>2</v>
      </c>
      <c r="BU7" s="37">
        <f t="shared" si="3"/>
        <v>0</v>
      </c>
      <c r="BV7" s="37">
        <f t="shared" si="4"/>
        <v>6</v>
      </c>
      <c r="BW7" s="37">
        <f t="shared" si="5"/>
        <v>2</v>
      </c>
      <c r="BX7" s="37">
        <f t="shared" si="6"/>
        <v>0</v>
      </c>
      <c r="BY7" s="37">
        <f t="shared" si="7"/>
        <v>0</v>
      </c>
      <c r="BZ7" s="37">
        <f t="shared" si="8"/>
        <v>5</v>
      </c>
      <c r="CA7" s="38">
        <f t="shared" si="9"/>
        <v>17</v>
      </c>
      <c r="CB7" s="46" t="s">
        <v>113</v>
      </c>
    </row>
    <row r="8" spans="1:256" ht="38.25">
      <c r="A8" s="19">
        <v>6</v>
      </c>
      <c r="B8" s="20" t="s">
        <v>123</v>
      </c>
      <c r="C8" s="20" t="s">
        <v>124</v>
      </c>
      <c r="D8" s="20" t="s">
        <v>125</v>
      </c>
      <c r="E8" s="21" t="s">
        <v>103</v>
      </c>
      <c r="F8" s="22">
        <v>38992</v>
      </c>
      <c r="G8" s="23" t="s">
        <v>94</v>
      </c>
      <c r="H8" s="24" t="s">
        <v>95</v>
      </c>
      <c r="I8" s="25" t="s">
        <v>126</v>
      </c>
      <c r="J8" s="44">
        <v>9</v>
      </c>
      <c r="K8" s="25" t="s">
        <v>127</v>
      </c>
      <c r="L8" s="47" t="s">
        <v>128</v>
      </c>
      <c r="M8" s="28"/>
      <c r="N8" s="28">
        <v>2</v>
      </c>
      <c r="O8" s="28"/>
      <c r="P8" s="28"/>
      <c r="Q8" s="28"/>
      <c r="R8" s="28"/>
      <c r="S8" s="28"/>
      <c r="T8" s="28"/>
      <c r="U8" s="28"/>
      <c r="V8" s="28"/>
      <c r="W8" s="28">
        <v>2</v>
      </c>
      <c r="X8" s="28"/>
      <c r="Y8" s="28"/>
      <c r="Z8" s="28">
        <v>2</v>
      </c>
      <c r="AA8" s="28"/>
      <c r="AB8" s="28"/>
      <c r="AC8" s="29"/>
      <c r="AD8" s="29">
        <v>3</v>
      </c>
      <c r="AE8" s="29"/>
      <c r="AF8" s="29"/>
      <c r="AG8" s="29"/>
      <c r="AH8" s="29"/>
      <c r="AI8" s="29"/>
      <c r="AJ8" s="29">
        <v>3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1"/>
      <c r="AY8" s="32"/>
      <c r="AZ8" s="31"/>
      <c r="BA8" s="33"/>
      <c r="BB8" s="33"/>
      <c r="BC8" s="34"/>
      <c r="BD8" s="31"/>
      <c r="BE8" s="31"/>
      <c r="BF8" s="31"/>
      <c r="BG8" s="30"/>
      <c r="BH8" s="30">
        <v>1</v>
      </c>
      <c r="BI8" s="30"/>
      <c r="BJ8" s="30">
        <v>1</v>
      </c>
      <c r="BK8" s="30"/>
      <c r="BL8" s="30"/>
      <c r="BM8" s="30"/>
      <c r="BN8" s="30">
        <v>1</v>
      </c>
      <c r="BO8" s="30">
        <v>1</v>
      </c>
      <c r="BP8" s="30">
        <v>1</v>
      </c>
      <c r="BQ8" s="45">
        <f t="shared" si="0"/>
        <v>17</v>
      </c>
      <c r="BR8"/>
      <c r="BS8" s="37">
        <f t="shared" si="1"/>
        <v>2</v>
      </c>
      <c r="BT8" s="37">
        <f t="shared" si="2"/>
        <v>4</v>
      </c>
      <c r="BU8" s="37">
        <f t="shared" si="3"/>
        <v>0</v>
      </c>
      <c r="BV8" s="37">
        <f t="shared" si="4"/>
        <v>6</v>
      </c>
      <c r="BW8" s="37">
        <f t="shared" si="5"/>
        <v>0</v>
      </c>
      <c r="BX8" s="37">
        <f t="shared" si="6"/>
        <v>0</v>
      </c>
      <c r="BY8" s="37">
        <f t="shared" si="7"/>
        <v>0</v>
      </c>
      <c r="BZ8" s="37">
        <f t="shared" si="8"/>
        <v>5</v>
      </c>
      <c r="CA8" s="38">
        <f t="shared" si="9"/>
        <v>17</v>
      </c>
      <c r="CB8" s="46" t="s">
        <v>113</v>
      </c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password="CC47" sheet="1"/>
  <mergeCells count="4">
    <mergeCell ref="AK1:AP1"/>
    <mergeCell ref="AQ1:AU1"/>
    <mergeCell ref="AV1:BE1"/>
    <mergeCell ref="BG1:BP1"/>
  </mergeCells>
  <dataValidations count="5">
    <dataValidation type="list" allowBlank="1" showErrorMessage="1" sqref="E3:E8">
      <formula1>sex</formula1>
      <formula2>0</formula2>
    </dataValidation>
    <dataValidation type="whole" allowBlank="1" showErrorMessage="1" sqref="AC3:AJ8">
      <formula1>1</formula1>
      <formula2>3</formula2>
    </dataValidation>
    <dataValidation type="whole" operator="equal" allowBlank="1" showErrorMessage="1" sqref="M3:AB8 AX3:AX8 AZ3:AZ8 BC3:BC8">
      <formula1>2</formula1>
    </dataValidation>
    <dataValidation type="whole" operator="equal" allowBlank="1" showErrorMessage="1" sqref="AK3:AW8 AY3:AY8 BA3:BB8 BD3:BE8 BG3:BP8">
      <formula1>1</formula1>
    </dataValidation>
    <dataValidation type="whole" allowBlank="1" showErrorMessage="1" sqref="BF3:BF8">
      <formula1>1</formula1>
      <formula2>10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"/>
  <sheetViews>
    <sheetView tabSelected="1" workbookViewId="0" topLeftCell="BS1">
      <selection activeCell="CC12" sqref="CC12"/>
    </sheetView>
  </sheetViews>
  <sheetFormatPr defaultColWidth="8.00390625" defaultRowHeight="15"/>
  <cols>
    <col min="1" max="1" width="4.00390625" style="1" customWidth="1"/>
    <col min="2" max="2" width="11.00390625" style="1" customWidth="1"/>
    <col min="3" max="3" width="10.28125" style="1" customWidth="1"/>
    <col min="4" max="4" width="13.140625" style="1" customWidth="1"/>
    <col min="5" max="5" width="7.57421875" style="1" customWidth="1"/>
    <col min="6" max="6" width="10.57421875" style="1" customWidth="1"/>
    <col min="7" max="7" width="11.57421875" style="1" customWidth="1"/>
    <col min="8" max="8" width="26.57421875" style="1" customWidth="1"/>
    <col min="9" max="9" width="44.00390625" style="1" customWidth="1"/>
    <col min="10" max="10" width="10.57421875" style="1" customWidth="1"/>
    <col min="11" max="11" width="28.7109375" style="1" customWidth="1"/>
    <col min="12" max="12" width="19.8515625" style="1" customWidth="1"/>
    <col min="13" max="13" width="5.421875" style="1" hidden="1" customWidth="1"/>
    <col min="14" max="14" width="5.28125" style="1" hidden="1" customWidth="1"/>
    <col min="15" max="16" width="4.8515625" style="1" hidden="1" customWidth="1"/>
    <col min="17" max="17" width="5.421875" style="1" hidden="1" customWidth="1"/>
    <col min="18" max="18" width="5.57421875" style="1" hidden="1" customWidth="1"/>
    <col min="19" max="19" width="5.00390625" style="1" hidden="1" customWidth="1"/>
    <col min="20" max="20" width="4.8515625" style="1" hidden="1" customWidth="1"/>
    <col min="21" max="21" width="5.28125" style="1" hidden="1" customWidth="1"/>
    <col min="22" max="22" width="5.140625" style="1" hidden="1" customWidth="1"/>
    <col min="23" max="23" width="5.00390625" style="1" hidden="1" customWidth="1"/>
    <col min="24" max="24" width="6.00390625" style="1" hidden="1" customWidth="1"/>
    <col min="25" max="25" width="5.140625" style="1" hidden="1" customWidth="1"/>
    <col min="26" max="26" width="5.421875" style="1" hidden="1" customWidth="1"/>
    <col min="27" max="27" width="5.8515625" style="1" hidden="1" customWidth="1"/>
    <col min="28" max="29" width="5.57421875" style="1" hidden="1" customWidth="1"/>
    <col min="30" max="30" width="6.28125" style="1" hidden="1" customWidth="1"/>
    <col min="31" max="33" width="5.28125" style="1" hidden="1" customWidth="1"/>
    <col min="34" max="34" width="5.57421875" style="1" hidden="1" customWidth="1"/>
    <col min="35" max="35" width="5.8515625" style="1" hidden="1" customWidth="1"/>
    <col min="36" max="36" width="5.140625" style="1" hidden="1" customWidth="1"/>
    <col min="37" max="37" width="6.421875" style="1" hidden="1" customWidth="1"/>
    <col min="38" max="39" width="5.00390625" style="1" hidden="1" customWidth="1"/>
    <col min="40" max="40" width="5.28125" style="1" hidden="1" customWidth="1"/>
    <col min="41" max="41" width="5.00390625" style="1" hidden="1" customWidth="1"/>
    <col min="42" max="42" width="5.421875" style="1" hidden="1" customWidth="1"/>
    <col min="43" max="55" width="5.140625" style="1" hidden="1" customWidth="1"/>
    <col min="56" max="56" width="6.140625" style="1" hidden="1" customWidth="1"/>
    <col min="57" max="57" width="6.00390625" style="1" hidden="1" customWidth="1"/>
    <col min="58" max="58" width="6.57421875" style="1" hidden="1" customWidth="1"/>
    <col min="59" max="68" width="6.00390625" style="1" hidden="1" customWidth="1"/>
    <col min="69" max="70" width="9.140625" style="1" hidden="1" customWidth="1"/>
    <col min="71" max="79" width="9.140625" style="1" customWidth="1"/>
    <col min="80" max="80" width="12.140625" style="1" customWidth="1"/>
    <col min="81" max="16384" width="9.140625" style="1" customWidth="1"/>
  </cols>
  <sheetData>
    <row r="1" spans="1:78" ht="16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/>
      <c r="Z1"/>
      <c r="AA1"/>
      <c r="AB1"/>
      <c r="AC1"/>
      <c r="AD1"/>
      <c r="AE1"/>
      <c r="AF1"/>
      <c r="AG1"/>
      <c r="AH1"/>
      <c r="AI1"/>
      <c r="AJ1"/>
      <c r="AK1" s="5" t="s">
        <v>0</v>
      </c>
      <c r="AL1" s="5"/>
      <c r="AM1" s="5"/>
      <c r="AN1" s="5"/>
      <c r="AO1" s="5"/>
      <c r="AP1" s="5"/>
      <c r="AQ1" s="6" t="s">
        <v>1</v>
      </c>
      <c r="AR1" s="6"/>
      <c r="AS1" s="6"/>
      <c r="AT1" s="6"/>
      <c r="AU1" s="6"/>
      <c r="AV1" s="7" t="s">
        <v>2</v>
      </c>
      <c r="AW1" s="7"/>
      <c r="AX1" s="7"/>
      <c r="AY1" s="7"/>
      <c r="AZ1" s="7"/>
      <c r="BA1" s="7"/>
      <c r="BB1" s="7"/>
      <c r="BC1" s="7"/>
      <c r="BD1" s="7"/>
      <c r="BE1" s="7"/>
      <c r="BF1"/>
      <c r="BG1" s="8" t="s">
        <v>3</v>
      </c>
      <c r="BH1" s="8"/>
      <c r="BI1" s="8"/>
      <c r="BJ1" s="8"/>
      <c r="BK1" s="8"/>
      <c r="BL1" s="8"/>
      <c r="BM1" s="8"/>
      <c r="BN1" s="8"/>
      <c r="BO1" s="8"/>
      <c r="BP1" s="8"/>
      <c r="BQ1" s="9"/>
      <c r="BS1" s="10" t="s">
        <v>4</v>
      </c>
      <c r="BT1" s="10" t="s">
        <v>5</v>
      </c>
      <c r="BU1" s="10" t="s">
        <v>6</v>
      </c>
      <c r="BV1" s="10" t="s">
        <v>7</v>
      </c>
      <c r="BW1" s="10" t="s">
        <v>8</v>
      </c>
      <c r="BX1" s="10" t="s">
        <v>9</v>
      </c>
      <c r="BY1" s="10" t="s">
        <v>10</v>
      </c>
      <c r="BZ1" s="10" t="s">
        <v>11</v>
      </c>
    </row>
    <row r="2" spans="1:80" ht="42.75">
      <c r="A2" s="11" t="s">
        <v>12</v>
      </c>
      <c r="B2" s="12" t="s">
        <v>13</v>
      </c>
      <c r="C2" s="12" t="s">
        <v>14</v>
      </c>
      <c r="D2" s="12" t="s">
        <v>15</v>
      </c>
      <c r="E2" s="12" t="s">
        <v>16</v>
      </c>
      <c r="F2" s="13" t="s">
        <v>17</v>
      </c>
      <c r="G2" s="13" t="s">
        <v>18</v>
      </c>
      <c r="H2" s="12" t="s">
        <v>19</v>
      </c>
      <c r="I2" s="12" t="s">
        <v>20</v>
      </c>
      <c r="J2" s="12" t="s">
        <v>21</v>
      </c>
      <c r="K2" s="13" t="s">
        <v>22</v>
      </c>
      <c r="L2" s="13" t="s">
        <v>23</v>
      </c>
      <c r="M2" s="14" t="s">
        <v>24</v>
      </c>
      <c r="N2" s="14" t="s">
        <v>25</v>
      </c>
      <c r="O2" s="14" t="s">
        <v>26</v>
      </c>
      <c r="P2" s="14" t="s">
        <v>27</v>
      </c>
      <c r="Q2" s="14" t="s">
        <v>28</v>
      </c>
      <c r="R2" s="14" t="s">
        <v>29</v>
      </c>
      <c r="S2" s="14" t="s">
        <v>30</v>
      </c>
      <c r="T2" s="14" t="s">
        <v>31</v>
      </c>
      <c r="U2" s="14" t="s">
        <v>32</v>
      </c>
      <c r="V2" s="14" t="s">
        <v>33</v>
      </c>
      <c r="W2" s="14" t="s">
        <v>34</v>
      </c>
      <c r="X2" s="14" t="s">
        <v>35</v>
      </c>
      <c r="Y2" s="14" t="s">
        <v>36</v>
      </c>
      <c r="Z2" s="14" t="s">
        <v>37</v>
      </c>
      <c r="AA2" s="14" t="s">
        <v>38</v>
      </c>
      <c r="AB2" s="14" t="s">
        <v>39</v>
      </c>
      <c r="AC2" s="14" t="s">
        <v>40</v>
      </c>
      <c r="AD2" s="14" t="s">
        <v>41</v>
      </c>
      <c r="AE2" s="14" t="s">
        <v>42</v>
      </c>
      <c r="AF2" s="14" t="s">
        <v>43</v>
      </c>
      <c r="AG2" s="14" t="s">
        <v>44</v>
      </c>
      <c r="AH2" s="14" t="s">
        <v>45</v>
      </c>
      <c r="AI2" s="14" t="s">
        <v>46</v>
      </c>
      <c r="AJ2" s="14" t="s">
        <v>47</v>
      </c>
      <c r="AK2" s="14" t="s">
        <v>48</v>
      </c>
      <c r="AL2" s="14" t="s">
        <v>49</v>
      </c>
      <c r="AM2" s="14" t="s">
        <v>50</v>
      </c>
      <c r="AN2" s="14" t="s">
        <v>51</v>
      </c>
      <c r="AO2" s="14" t="s">
        <v>52</v>
      </c>
      <c r="AP2" s="14" t="s">
        <v>53</v>
      </c>
      <c r="AQ2" s="14" t="s">
        <v>54</v>
      </c>
      <c r="AR2" s="14" t="s">
        <v>55</v>
      </c>
      <c r="AS2" s="14" t="s">
        <v>56</v>
      </c>
      <c r="AT2" s="14" t="s">
        <v>57</v>
      </c>
      <c r="AU2" s="14" t="s">
        <v>58</v>
      </c>
      <c r="AV2" s="14" t="s">
        <v>59</v>
      </c>
      <c r="AW2" s="14" t="s">
        <v>60</v>
      </c>
      <c r="AX2" s="14" t="s">
        <v>61</v>
      </c>
      <c r="AY2" s="14" t="s">
        <v>62</v>
      </c>
      <c r="AZ2" s="14" t="s">
        <v>63</v>
      </c>
      <c r="BA2" s="14" t="s">
        <v>64</v>
      </c>
      <c r="BB2" s="14" t="s">
        <v>65</v>
      </c>
      <c r="BC2" s="14" t="s">
        <v>66</v>
      </c>
      <c r="BD2" s="14" t="s">
        <v>67</v>
      </c>
      <c r="BE2" s="14" t="s">
        <v>68</v>
      </c>
      <c r="BF2" s="14" t="s">
        <v>69</v>
      </c>
      <c r="BG2" s="14" t="s">
        <v>70</v>
      </c>
      <c r="BH2" s="14" t="s">
        <v>71</v>
      </c>
      <c r="BI2" s="14" t="s">
        <v>72</v>
      </c>
      <c r="BJ2" s="14" t="s">
        <v>73</v>
      </c>
      <c r="BK2" s="14" t="s">
        <v>74</v>
      </c>
      <c r="BL2" s="14" t="s">
        <v>75</v>
      </c>
      <c r="BM2" s="14" t="s">
        <v>76</v>
      </c>
      <c r="BN2" s="14" t="s">
        <v>77</v>
      </c>
      <c r="BO2" s="14" t="s">
        <v>78</v>
      </c>
      <c r="BP2" s="14" t="s">
        <v>79</v>
      </c>
      <c r="BQ2" s="14" t="s">
        <v>80</v>
      </c>
      <c r="BS2" s="16" t="s">
        <v>81</v>
      </c>
      <c r="BT2" s="16" t="s">
        <v>82</v>
      </c>
      <c r="BU2" s="16" t="s">
        <v>83</v>
      </c>
      <c r="BV2" s="16" t="s">
        <v>84</v>
      </c>
      <c r="BW2" s="16" t="s">
        <v>85</v>
      </c>
      <c r="BX2" s="16" t="s">
        <v>86</v>
      </c>
      <c r="BY2" s="16" t="s">
        <v>87</v>
      </c>
      <c r="BZ2" s="16" t="s">
        <v>88</v>
      </c>
      <c r="CA2" s="17" t="s">
        <v>80</v>
      </c>
      <c r="CB2" s="18" t="s">
        <v>89</v>
      </c>
    </row>
    <row r="3" spans="1:256" ht="26.25">
      <c r="A3" s="19">
        <v>1</v>
      </c>
      <c r="B3" s="48" t="s">
        <v>129</v>
      </c>
      <c r="C3" s="48" t="s">
        <v>130</v>
      </c>
      <c r="D3" s="48" t="s">
        <v>131</v>
      </c>
      <c r="E3" s="49" t="s">
        <v>120</v>
      </c>
      <c r="F3" s="50">
        <v>38395</v>
      </c>
      <c r="G3" s="23" t="s">
        <v>94</v>
      </c>
      <c r="H3" s="24" t="s">
        <v>95</v>
      </c>
      <c r="I3" s="51" t="s">
        <v>132</v>
      </c>
      <c r="J3" s="52">
        <v>10</v>
      </c>
      <c r="K3" s="53" t="s">
        <v>133</v>
      </c>
      <c r="L3" s="54" t="s">
        <v>134</v>
      </c>
      <c r="M3" s="28"/>
      <c r="N3" s="28"/>
      <c r="O3" s="28"/>
      <c r="P3" s="28">
        <v>2</v>
      </c>
      <c r="Q3" s="28"/>
      <c r="R3" s="28"/>
      <c r="S3" s="28"/>
      <c r="T3" s="28"/>
      <c r="U3" s="28"/>
      <c r="V3" s="28"/>
      <c r="W3" s="28"/>
      <c r="X3" s="28"/>
      <c r="Y3" s="28"/>
      <c r="Z3" s="28"/>
      <c r="AA3" s="28">
        <v>2</v>
      </c>
      <c r="AB3" s="28"/>
      <c r="AC3" s="29">
        <v>3</v>
      </c>
      <c r="AD3" s="29">
        <v>3</v>
      </c>
      <c r="AE3" s="29">
        <v>3</v>
      </c>
      <c r="AF3" s="29">
        <v>3</v>
      </c>
      <c r="AG3" s="29"/>
      <c r="AH3" s="29">
        <v>3</v>
      </c>
      <c r="AI3" s="29"/>
      <c r="AJ3" s="29"/>
      <c r="AK3" s="30">
        <v>1</v>
      </c>
      <c r="AL3" s="30">
        <v>1</v>
      </c>
      <c r="AM3" s="30">
        <v>1</v>
      </c>
      <c r="AN3" s="30">
        <v>1</v>
      </c>
      <c r="AO3" s="30">
        <v>1</v>
      </c>
      <c r="AP3" s="30"/>
      <c r="AQ3" s="30">
        <v>1</v>
      </c>
      <c r="AR3" s="30">
        <v>1</v>
      </c>
      <c r="AS3" s="30">
        <v>1</v>
      </c>
      <c r="AT3" s="30"/>
      <c r="AU3" s="30"/>
      <c r="AV3" s="30">
        <v>1</v>
      </c>
      <c r="AW3" s="30">
        <v>1</v>
      </c>
      <c r="AX3" s="31">
        <v>2</v>
      </c>
      <c r="AY3" s="32">
        <v>1</v>
      </c>
      <c r="AZ3" s="31">
        <v>2</v>
      </c>
      <c r="BA3" s="33"/>
      <c r="BB3" s="33"/>
      <c r="BC3" s="34"/>
      <c r="BD3" s="31">
        <v>1</v>
      </c>
      <c r="BE3" s="31">
        <v>1</v>
      </c>
      <c r="BF3" s="31">
        <v>5</v>
      </c>
      <c r="BG3" s="30">
        <v>1</v>
      </c>
      <c r="BH3" s="30">
        <v>1</v>
      </c>
      <c r="BI3" s="30">
        <v>1</v>
      </c>
      <c r="BJ3" s="30">
        <v>1</v>
      </c>
      <c r="BK3" s="30"/>
      <c r="BL3" s="30">
        <v>1</v>
      </c>
      <c r="BM3" s="30">
        <v>1</v>
      </c>
      <c r="BN3" s="30">
        <v>1</v>
      </c>
      <c r="BO3" s="30"/>
      <c r="BP3" s="30">
        <v>1</v>
      </c>
      <c r="BQ3" s="45">
        <f aca="true" t="shared" si="0" ref="BQ3:BQ11">SUM(M3:BP3)</f>
        <v>49</v>
      </c>
      <c r="BR3"/>
      <c r="BS3" s="37">
        <f aca="true" t="shared" si="1" ref="BS3:BS11">SUM(M3:V3)</f>
        <v>2</v>
      </c>
      <c r="BT3" s="37">
        <f aca="true" t="shared" si="2" ref="BT3:BT11">SUM(W3:Z3)</f>
        <v>0</v>
      </c>
      <c r="BU3" s="37">
        <f aca="true" t="shared" si="3" ref="BU3:BU11">SUM(AA3:AB3)</f>
        <v>2</v>
      </c>
      <c r="BV3" s="37">
        <f aca="true" t="shared" si="4" ref="BV3:BV11">SUM(AC3:AJ3)</f>
        <v>15</v>
      </c>
      <c r="BW3" s="37">
        <f aca="true" t="shared" si="5" ref="BW3:BW11">SUM(AK3:AU3)</f>
        <v>8</v>
      </c>
      <c r="BX3" s="37">
        <f aca="true" t="shared" si="6" ref="BX3:BX11">SUM(AV3:BE3)</f>
        <v>9</v>
      </c>
      <c r="BY3" s="37">
        <f aca="true" t="shared" si="7" ref="BY3:BY11">BF3</f>
        <v>5</v>
      </c>
      <c r="BZ3" s="37">
        <f aca="true" t="shared" si="8" ref="BZ3:BZ11">SUM(BG3:BP3)</f>
        <v>8</v>
      </c>
      <c r="CA3" s="38">
        <f aca="true" t="shared" si="9" ref="CA3:CA11">SUM(BS3:BZ3)</f>
        <v>49</v>
      </c>
      <c r="CB3" s="46" t="s">
        <v>107</v>
      </c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6">
      <c r="A4" s="19">
        <v>2</v>
      </c>
      <c r="B4" s="55" t="s">
        <v>135</v>
      </c>
      <c r="C4" s="55" t="s">
        <v>136</v>
      </c>
      <c r="D4" s="55" t="s">
        <v>137</v>
      </c>
      <c r="E4" s="49" t="s">
        <v>120</v>
      </c>
      <c r="F4" s="50">
        <v>38268</v>
      </c>
      <c r="G4" s="23" t="s">
        <v>94</v>
      </c>
      <c r="H4" s="24" t="s">
        <v>95</v>
      </c>
      <c r="I4" s="56" t="s">
        <v>138</v>
      </c>
      <c r="J4" s="52">
        <v>10</v>
      </c>
      <c r="K4" s="57" t="s">
        <v>139</v>
      </c>
      <c r="L4" s="58" t="s">
        <v>140</v>
      </c>
      <c r="M4" s="28"/>
      <c r="N4" s="28"/>
      <c r="O4" s="28"/>
      <c r="P4" s="28">
        <v>2</v>
      </c>
      <c r="Q4" s="28"/>
      <c r="R4" s="28">
        <v>2</v>
      </c>
      <c r="S4" s="28">
        <v>2</v>
      </c>
      <c r="T4" s="28"/>
      <c r="U4" s="28">
        <v>2</v>
      </c>
      <c r="V4" s="28"/>
      <c r="W4" s="28">
        <v>2</v>
      </c>
      <c r="X4" s="28"/>
      <c r="Y4" s="28"/>
      <c r="Z4" s="28"/>
      <c r="AA4" s="28"/>
      <c r="AB4" s="28"/>
      <c r="AC4" s="29"/>
      <c r="AD4" s="29">
        <v>3</v>
      </c>
      <c r="AE4" s="29"/>
      <c r="AF4" s="29"/>
      <c r="AG4" s="29"/>
      <c r="AH4" s="29"/>
      <c r="AI4" s="29"/>
      <c r="AJ4" s="29"/>
      <c r="AK4" s="30">
        <v>1</v>
      </c>
      <c r="AL4" s="30">
        <v>1</v>
      </c>
      <c r="AM4" s="30">
        <v>1</v>
      </c>
      <c r="AN4" s="30">
        <v>1</v>
      </c>
      <c r="AO4" s="30">
        <v>1</v>
      </c>
      <c r="AP4" s="30">
        <v>1</v>
      </c>
      <c r="AQ4" s="30">
        <v>1</v>
      </c>
      <c r="AR4" s="30">
        <v>1</v>
      </c>
      <c r="AS4" s="30">
        <v>1</v>
      </c>
      <c r="AT4" s="30">
        <v>1</v>
      </c>
      <c r="AU4" s="30">
        <v>1</v>
      </c>
      <c r="AV4" s="30">
        <v>1</v>
      </c>
      <c r="AW4" s="30">
        <v>1</v>
      </c>
      <c r="AX4" s="31">
        <v>2</v>
      </c>
      <c r="AY4" s="32"/>
      <c r="AZ4" s="31"/>
      <c r="BA4" s="33"/>
      <c r="BB4" s="33">
        <v>1</v>
      </c>
      <c r="BC4" s="34">
        <v>2</v>
      </c>
      <c r="BD4" s="31"/>
      <c r="BE4" s="31"/>
      <c r="BF4" s="31">
        <v>8</v>
      </c>
      <c r="BG4" s="30">
        <v>1</v>
      </c>
      <c r="BH4" s="30"/>
      <c r="BI4" s="30">
        <v>1</v>
      </c>
      <c r="BJ4" s="30"/>
      <c r="BK4" s="30">
        <v>1</v>
      </c>
      <c r="BL4" s="30">
        <v>1</v>
      </c>
      <c r="BM4" s="30"/>
      <c r="BN4" s="30">
        <v>1</v>
      </c>
      <c r="BO4" s="30"/>
      <c r="BP4" s="30">
        <v>1</v>
      </c>
      <c r="BQ4" s="45">
        <f t="shared" si="0"/>
        <v>45</v>
      </c>
      <c r="BR4"/>
      <c r="BS4" s="37">
        <f t="shared" si="1"/>
        <v>8</v>
      </c>
      <c r="BT4" s="37">
        <f t="shared" si="2"/>
        <v>2</v>
      </c>
      <c r="BU4" s="37">
        <f t="shared" si="3"/>
        <v>0</v>
      </c>
      <c r="BV4" s="37">
        <f t="shared" si="4"/>
        <v>3</v>
      </c>
      <c r="BW4" s="37">
        <f t="shared" si="5"/>
        <v>11</v>
      </c>
      <c r="BX4" s="37">
        <f t="shared" si="6"/>
        <v>7</v>
      </c>
      <c r="BY4" s="37">
        <f t="shared" si="7"/>
        <v>8</v>
      </c>
      <c r="BZ4" s="37">
        <f t="shared" si="8"/>
        <v>6</v>
      </c>
      <c r="CA4" s="38">
        <f t="shared" si="9"/>
        <v>45</v>
      </c>
      <c r="CB4" s="46" t="s">
        <v>107</v>
      </c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">
      <c r="A5" s="19">
        <v>3</v>
      </c>
      <c r="B5" s="59" t="s">
        <v>141</v>
      </c>
      <c r="C5" s="59" t="s">
        <v>142</v>
      </c>
      <c r="D5" s="59" t="s">
        <v>143</v>
      </c>
      <c r="E5" s="60" t="s">
        <v>93</v>
      </c>
      <c r="F5" s="61">
        <v>38415</v>
      </c>
      <c r="G5" s="23" t="s">
        <v>94</v>
      </c>
      <c r="H5" s="24" t="s">
        <v>95</v>
      </c>
      <c r="I5" s="62" t="s">
        <v>144</v>
      </c>
      <c r="J5" s="52">
        <v>10</v>
      </c>
      <c r="K5" s="63" t="s">
        <v>145</v>
      </c>
      <c r="L5" s="54" t="s">
        <v>106</v>
      </c>
      <c r="M5" s="28"/>
      <c r="N5" s="28"/>
      <c r="O5" s="28"/>
      <c r="P5" s="28">
        <v>2</v>
      </c>
      <c r="Q5" s="28"/>
      <c r="R5" s="28">
        <v>2</v>
      </c>
      <c r="S5" s="28"/>
      <c r="T5" s="28"/>
      <c r="U5" s="28">
        <v>2</v>
      </c>
      <c r="V5" s="28"/>
      <c r="W5" s="28"/>
      <c r="X5" s="28"/>
      <c r="Y5" s="28"/>
      <c r="Z5" s="28"/>
      <c r="AA5" s="28"/>
      <c r="AB5" s="28"/>
      <c r="AC5" s="29"/>
      <c r="AD5" s="29">
        <v>3</v>
      </c>
      <c r="AE5" s="29"/>
      <c r="AF5" s="29">
        <v>3</v>
      </c>
      <c r="AG5" s="29">
        <v>3</v>
      </c>
      <c r="AH5" s="29">
        <v>3</v>
      </c>
      <c r="AI5" s="29"/>
      <c r="AJ5" s="29">
        <v>3</v>
      </c>
      <c r="AK5" s="30"/>
      <c r="AL5" s="30"/>
      <c r="AM5" s="30"/>
      <c r="AN5" s="30">
        <v>1</v>
      </c>
      <c r="AO5" s="30"/>
      <c r="AP5" s="30"/>
      <c r="AQ5" s="30"/>
      <c r="AR5" s="30"/>
      <c r="AS5" s="30"/>
      <c r="AT5" s="30"/>
      <c r="AU5" s="30"/>
      <c r="AV5" s="30">
        <v>1</v>
      </c>
      <c r="AW5" s="30"/>
      <c r="AX5" s="31"/>
      <c r="AY5" s="32">
        <v>1</v>
      </c>
      <c r="AZ5" s="31">
        <v>2</v>
      </c>
      <c r="BA5" s="33">
        <v>1</v>
      </c>
      <c r="BB5" s="33"/>
      <c r="BC5" s="34"/>
      <c r="BD5" s="31">
        <v>1</v>
      </c>
      <c r="BE5" s="31">
        <v>1</v>
      </c>
      <c r="BF5" s="31">
        <v>2</v>
      </c>
      <c r="BG5" s="30">
        <v>1</v>
      </c>
      <c r="BH5" s="30">
        <v>1</v>
      </c>
      <c r="BI5" s="30"/>
      <c r="BJ5" s="30">
        <v>1</v>
      </c>
      <c r="BK5" s="30">
        <v>1</v>
      </c>
      <c r="BL5" s="30">
        <v>1</v>
      </c>
      <c r="BM5" s="30">
        <v>1</v>
      </c>
      <c r="BN5" s="30"/>
      <c r="BO5" s="30">
        <v>1</v>
      </c>
      <c r="BP5" s="30">
        <v>1</v>
      </c>
      <c r="BQ5" s="35">
        <f t="shared" si="0"/>
        <v>39</v>
      </c>
      <c r="BR5"/>
      <c r="BS5" s="37">
        <f t="shared" si="1"/>
        <v>6</v>
      </c>
      <c r="BT5" s="37">
        <f t="shared" si="2"/>
        <v>0</v>
      </c>
      <c r="BU5" s="37">
        <f t="shared" si="3"/>
        <v>0</v>
      </c>
      <c r="BV5" s="37">
        <f t="shared" si="4"/>
        <v>15</v>
      </c>
      <c r="BW5" s="37">
        <f t="shared" si="5"/>
        <v>1</v>
      </c>
      <c r="BX5" s="37">
        <f t="shared" si="6"/>
        <v>7</v>
      </c>
      <c r="BY5" s="37">
        <f t="shared" si="7"/>
        <v>2</v>
      </c>
      <c r="BZ5" s="37">
        <f t="shared" si="8"/>
        <v>8</v>
      </c>
      <c r="CA5" s="38">
        <f t="shared" si="9"/>
        <v>39</v>
      </c>
      <c r="CB5" s="46" t="s">
        <v>107</v>
      </c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7.25">
      <c r="A6" s="19">
        <v>4</v>
      </c>
      <c r="B6" s="53" t="s">
        <v>146</v>
      </c>
      <c r="C6" s="53" t="s">
        <v>147</v>
      </c>
      <c r="D6" s="53" t="s">
        <v>131</v>
      </c>
      <c r="E6" s="49" t="s">
        <v>120</v>
      </c>
      <c r="F6" s="64" t="s">
        <v>148</v>
      </c>
      <c r="G6" s="23" t="s">
        <v>94</v>
      </c>
      <c r="H6" s="24" t="s">
        <v>95</v>
      </c>
      <c r="I6" s="65" t="s">
        <v>149</v>
      </c>
      <c r="J6" s="52">
        <v>10</v>
      </c>
      <c r="K6" s="53" t="s">
        <v>150</v>
      </c>
      <c r="L6" s="54" t="s">
        <v>151</v>
      </c>
      <c r="M6" s="28"/>
      <c r="N6" s="28"/>
      <c r="O6" s="28"/>
      <c r="P6" s="28"/>
      <c r="Q6" s="28"/>
      <c r="R6" s="28">
        <v>2</v>
      </c>
      <c r="S6" s="28"/>
      <c r="T6" s="28"/>
      <c r="U6" s="28">
        <v>2</v>
      </c>
      <c r="V6" s="28"/>
      <c r="W6" s="28">
        <v>2</v>
      </c>
      <c r="X6" s="28"/>
      <c r="Y6" s="28"/>
      <c r="Z6" s="28"/>
      <c r="AA6" s="28"/>
      <c r="AB6" s="28"/>
      <c r="AC6" s="29"/>
      <c r="AD6" s="29">
        <v>3</v>
      </c>
      <c r="AE6" s="29"/>
      <c r="AF6" s="29">
        <v>3</v>
      </c>
      <c r="AG6" s="29"/>
      <c r="AH6" s="29">
        <v>3</v>
      </c>
      <c r="AI6" s="29"/>
      <c r="AJ6" s="29">
        <v>3</v>
      </c>
      <c r="AK6" s="30"/>
      <c r="AL6" s="30">
        <v>1</v>
      </c>
      <c r="AM6" s="30">
        <v>1</v>
      </c>
      <c r="AN6" s="30"/>
      <c r="AO6" s="30">
        <v>1</v>
      </c>
      <c r="AP6" s="30"/>
      <c r="AQ6" s="30"/>
      <c r="AR6" s="30">
        <v>1</v>
      </c>
      <c r="AS6" s="30"/>
      <c r="AT6" s="30"/>
      <c r="AU6" s="30"/>
      <c r="AV6" s="30"/>
      <c r="AW6" s="30"/>
      <c r="AX6" s="31"/>
      <c r="AY6" s="32"/>
      <c r="AZ6" s="31"/>
      <c r="BA6" s="33"/>
      <c r="BB6" s="33"/>
      <c r="BC6" s="34"/>
      <c r="BD6" s="31">
        <v>1</v>
      </c>
      <c r="BE6" s="31">
        <v>1</v>
      </c>
      <c r="BF6" s="31">
        <v>1</v>
      </c>
      <c r="BG6" s="30">
        <v>1</v>
      </c>
      <c r="BH6" s="30">
        <v>1</v>
      </c>
      <c r="BI6" s="30">
        <v>1</v>
      </c>
      <c r="BJ6" s="30">
        <v>1</v>
      </c>
      <c r="BK6" s="30">
        <v>1</v>
      </c>
      <c r="BL6" s="30">
        <v>1</v>
      </c>
      <c r="BM6" s="30">
        <v>1</v>
      </c>
      <c r="BN6" s="30">
        <v>1</v>
      </c>
      <c r="BO6" s="30">
        <v>1</v>
      </c>
      <c r="BP6" s="30">
        <v>1</v>
      </c>
      <c r="BQ6" s="45">
        <f t="shared" si="0"/>
        <v>35</v>
      </c>
      <c r="BR6"/>
      <c r="BS6" s="37">
        <f t="shared" si="1"/>
        <v>4</v>
      </c>
      <c r="BT6" s="37">
        <f t="shared" si="2"/>
        <v>2</v>
      </c>
      <c r="BU6" s="37">
        <f t="shared" si="3"/>
        <v>0</v>
      </c>
      <c r="BV6" s="37">
        <f t="shared" si="4"/>
        <v>12</v>
      </c>
      <c r="BW6" s="37">
        <f t="shared" si="5"/>
        <v>4</v>
      </c>
      <c r="BX6" s="37">
        <f t="shared" si="6"/>
        <v>2</v>
      </c>
      <c r="BY6" s="37">
        <f t="shared" si="7"/>
        <v>1</v>
      </c>
      <c r="BZ6" s="37">
        <f t="shared" si="8"/>
        <v>10</v>
      </c>
      <c r="CA6" s="38">
        <f t="shared" si="9"/>
        <v>35</v>
      </c>
      <c r="CB6" s="46" t="s">
        <v>107</v>
      </c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6.25">
      <c r="A7" s="19">
        <v>5</v>
      </c>
      <c r="B7" s="59" t="s">
        <v>152</v>
      </c>
      <c r="C7" s="59" t="s">
        <v>153</v>
      </c>
      <c r="D7" s="59" t="s">
        <v>154</v>
      </c>
      <c r="E7" s="60" t="s">
        <v>120</v>
      </c>
      <c r="F7" s="61">
        <v>38434</v>
      </c>
      <c r="G7" s="23" t="s">
        <v>94</v>
      </c>
      <c r="H7" s="24" t="s">
        <v>95</v>
      </c>
      <c r="I7" s="62" t="s">
        <v>155</v>
      </c>
      <c r="J7" s="52">
        <v>10</v>
      </c>
      <c r="K7" s="63" t="s">
        <v>156</v>
      </c>
      <c r="L7" s="54" t="s">
        <v>157</v>
      </c>
      <c r="M7" s="28"/>
      <c r="N7" s="28"/>
      <c r="O7" s="28"/>
      <c r="P7" s="28"/>
      <c r="Q7" s="28"/>
      <c r="R7" s="28">
        <v>2</v>
      </c>
      <c r="S7" s="28"/>
      <c r="T7" s="28"/>
      <c r="U7" s="28"/>
      <c r="V7" s="28"/>
      <c r="W7" s="28">
        <v>2</v>
      </c>
      <c r="X7" s="28"/>
      <c r="Y7" s="28"/>
      <c r="Z7" s="28"/>
      <c r="AA7" s="28"/>
      <c r="AB7" s="28"/>
      <c r="AC7" s="29">
        <v>3</v>
      </c>
      <c r="AD7" s="29">
        <v>3</v>
      </c>
      <c r="AE7" s="29"/>
      <c r="AF7" s="29">
        <v>3</v>
      </c>
      <c r="AG7" s="29"/>
      <c r="AH7" s="29">
        <v>3</v>
      </c>
      <c r="AI7" s="29"/>
      <c r="AJ7" s="29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1"/>
      <c r="AY7" s="32"/>
      <c r="AZ7" s="31"/>
      <c r="BA7" s="33"/>
      <c r="BB7" s="33"/>
      <c r="BC7" s="34"/>
      <c r="BD7" s="31"/>
      <c r="BE7" s="31"/>
      <c r="BF7" s="31"/>
      <c r="BG7" s="30">
        <v>1</v>
      </c>
      <c r="BH7" s="30"/>
      <c r="BI7" s="30">
        <v>1</v>
      </c>
      <c r="BJ7" s="30">
        <v>1</v>
      </c>
      <c r="BK7" s="30"/>
      <c r="BL7" s="30">
        <v>1</v>
      </c>
      <c r="BM7" s="30"/>
      <c r="BN7" s="30"/>
      <c r="BO7" s="30">
        <v>1</v>
      </c>
      <c r="BP7" s="30">
        <v>1</v>
      </c>
      <c r="BQ7" s="45">
        <f t="shared" si="0"/>
        <v>22</v>
      </c>
      <c r="BR7"/>
      <c r="BS7" s="37">
        <f t="shared" si="1"/>
        <v>2</v>
      </c>
      <c r="BT7" s="37">
        <f t="shared" si="2"/>
        <v>2</v>
      </c>
      <c r="BU7" s="37">
        <f t="shared" si="3"/>
        <v>0</v>
      </c>
      <c r="BV7" s="37">
        <f t="shared" si="4"/>
        <v>12</v>
      </c>
      <c r="BW7" s="37">
        <f t="shared" si="5"/>
        <v>0</v>
      </c>
      <c r="BX7" s="37">
        <f t="shared" si="6"/>
        <v>0</v>
      </c>
      <c r="BY7" s="37">
        <f t="shared" si="7"/>
        <v>0</v>
      </c>
      <c r="BZ7" s="37">
        <f t="shared" si="8"/>
        <v>6</v>
      </c>
      <c r="CA7" s="38">
        <f t="shared" si="9"/>
        <v>22</v>
      </c>
      <c r="CB7" s="46" t="s">
        <v>113</v>
      </c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6">
      <c r="A8" s="19">
        <v>6</v>
      </c>
      <c r="B8" s="48" t="s">
        <v>158</v>
      </c>
      <c r="C8" s="48" t="s">
        <v>159</v>
      </c>
      <c r="D8" s="48" t="s">
        <v>160</v>
      </c>
      <c r="E8" s="49" t="s">
        <v>120</v>
      </c>
      <c r="F8" s="50">
        <v>38364</v>
      </c>
      <c r="G8" s="23" t="s">
        <v>94</v>
      </c>
      <c r="H8" s="24" t="s">
        <v>95</v>
      </c>
      <c r="I8" s="51" t="s">
        <v>161</v>
      </c>
      <c r="J8" s="52">
        <v>10</v>
      </c>
      <c r="K8" s="53" t="s">
        <v>162</v>
      </c>
      <c r="L8" s="54" t="s">
        <v>134</v>
      </c>
      <c r="M8" s="28"/>
      <c r="N8" s="28">
        <v>2</v>
      </c>
      <c r="O8" s="28"/>
      <c r="P8" s="28">
        <v>2</v>
      </c>
      <c r="Q8" s="28">
        <v>2</v>
      </c>
      <c r="R8" s="28">
        <v>2</v>
      </c>
      <c r="S8" s="28"/>
      <c r="T8" s="28"/>
      <c r="U8" s="28"/>
      <c r="V8" s="28"/>
      <c r="W8" s="28"/>
      <c r="X8" s="28"/>
      <c r="Y8" s="28"/>
      <c r="Z8" s="28"/>
      <c r="AA8" s="28"/>
      <c r="AB8" s="28"/>
      <c r="AC8" s="29"/>
      <c r="AD8" s="29">
        <v>3</v>
      </c>
      <c r="AE8" s="29"/>
      <c r="AF8" s="29">
        <v>3</v>
      </c>
      <c r="AG8" s="29"/>
      <c r="AH8" s="29"/>
      <c r="AI8" s="29"/>
      <c r="AJ8" s="29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1"/>
      <c r="AY8" s="32"/>
      <c r="AZ8" s="31"/>
      <c r="BA8" s="33"/>
      <c r="BB8" s="33"/>
      <c r="BC8" s="34"/>
      <c r="BD8" s="31"/>
      <c r="BE8" s="31"/>
      <c r="BF8" s="31"/>
      <c r="BG8" s="30">
        <v>1</v>
      </c>
      <c r="BH8" s="30"/>
      <c r="BI8" s="30">
        <v>1</v>
      </c>
      <c r="BJ8" s="30"/>
      <c r="BK8" s="30">
        <v>1</v>
      </c>
      <c r="BL8" s="30">
        <v>1</v>
      </c>
      <c r="BM8" s="30"/>
      <c r="BN8" s="30">
        <v>1</v>
      </c>
      <c r="BO8" s="30">
        <v>1</v>
      </c>
      <c r="BP8" s="30">
        <v>1</v>
      </c>
      <c r="BQ8" s="45">
        <f t="shared" si="0"/>
        <v>21</v>
      </c>
      <c r="BR8"/>
      <c r="BS8" s="37">
        <f t="shared" si="1"/>
        <v>8</v>
      </c>
      <c r="BT8" s="37">
        <f t="shared" si="2"/>
        <v>0</v>
      </c>
      <c r="BU8" s="37">
        <f t="shared" si="3"/>
        <v>0</v>
      </c>
      <c r="BV8" s="37">
        <f t="shared" si="4"/>
        <v>6</v>
      </c>
      <c r="BW8" s="37">
        <f t="shared" si="5"/>
        <v>0</v>
      </c>
      <c r="BX8" s="37">
        <f t="shared" si="6"/>
        <v>0</v>
      </c>
      <c r="BY8" s="37">
        <f t="shared" si="7"/>
        <v>0</v>
      </c>
      <c r="BZ8" s="37">
        <f t="shared" si="8"/>
        <v>7</v>
      </c>
      <c r="CA8" s="38">
        <f t="shared" si="9"/>
        <v>21</v>
      </c>
      <c r="CB8" s="46" t="s">
        <v>113</v>
      </c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6">
      <c r="A9" s="19">
        <v>7</v>
      </c>
      <c r="B9" s="59" t="s">
        <v>163</v>
      </c>
      <c r="C9" s="59" t="s">
        <v>164</v>
      </c>
      <c r="D9" s="59" t="s">
        <v>131</v>
      </c>
      <c r="E9" s="60" t="s">
        <v>120</v>
      </c>
      <c r="F9" s="61">
        <v>38358</v>
      </c>
      <c r="G9" s="23" t="s">
        <v>94</v>
      </c>
      <c r="H9" s="24" t="s">
        <v>95</v>
      </c>
      <c r="I9" s="62" t="s">
        <v>144</v>
      </c>
      <c r="J9" s="52">
        <v>10</v>
      </c>
      <c r="K9" s="63" t="s">
        <v>145</v>
      </c>
      <c r="L9" s="54" t="s">
        <v>106</v>
      </c>
      <c r="M9" s="28"/>
      <c r="N9" s="28"/>
      <c r="O9" s="28"/>
      <c r="P9" s="28"/>
      <c r="Q9" s="28"/>
      <c r="R9" s="28"/>
      <c r="S9" s="28"/>
      <c r="T9" s="28">
        <v>2</v>
      </c>
      <c r="U9" s="28">
        <v>2</v>
      </c>
      <c r="V9" s="28"/>
      <c r="W9" s="28"/>
      <c r="X9" s="28"/>
      <c r="Y9" s="28"/>
      <c r="Z9" s="28"/>
      <c r="AA9" s="28"/>
      <c r="AB9" s="28"/>
      <c r="AC9" s="29"/>
      <c r="AD9" s="29"/>
      <c r="AE9" s="29"/>
      <c r="AF9" s="29">
        <v>3</v>
      </c>
      <c r="AG9" s="29"/>
      <c r="AH9" s="29"/>
      <c r="AI9" s="29"/>
      <c r="AJ9" s="29"/>
      <c r="AK9" s="30"/>
      <c r="AL9" s="30">
        <v>1</v>
      </c>
      <c r="AM9" s="30"/>
      <c r="AN9" s="30">
        <v>1</v>
      </c>
      <c r="AO9" s="30"/>
      <c r="AP9" s="30"/>
      <c r="AQ9" s="30"/>
      <c r="AR9" s="30"/>
      <c r="AS9" s="30"/>
      <c r="AT9" s="30"/>
      <c r="AU9" s="30"/>
      <c r="AV9" s="30"/>
      <c r="AW9" s="30"/>
      <c r="AX9" s="31"/>
      <c r="AY9" s="32"/>
      <c r="AZ9" s="31"/>
      <c r="BA9" s="33"/>
      <c r="BB9" s="33"/>
      <c r="BC9" s="34"/>
      <c r="BD9" s="31">
        <v>1</v>
      </c>
      <c r="BE9" s="31"/>
      <c r="BF9" s="31">
        <v>2</v>
      </c>
      <c r="BG9" s="30">
        <v>1</v>
      </c>
      <c r="BH9" s="30">
        <v>1</v>
      </c>
      <c r="BI9" s="30"/>
      <c r="BJ9" s="30"/>
      <c r="BK9" s="30">
        <v>1</v>
      </c>
      <c r="BL9" s="30">
        <v>1</v>
      </c>
      <c r="BM9" s="30"/>
      <c r="BN9" s="30">
        <v>1</v>
      </c>
      <c r="BO9" s="30">
        <v>1</v>
      </c>
      <c r="BP9" s="30">
        <v>1</v>
      </c>
      <c r="BQ9" s="45">
        <f t="shared" si="0"/>
        <v>19</v>
      </c>
      <c r="BR9"/>
      <c r="BS9" s="37">
        <f t="shared" si="1"/>
        <v>4</v>
      </c>
      <c r="BT9" s="37">
        <f t="shared" si="2"/>
        <v>0</v>
      </c>
      <c r="BU9" s="37">
        <f t="shared" si="3"/>
        <v>0</v>
      </c>
      <c r="BV9" s="37">
        <f t="shared" si="4"/>
        <v>3</v>
      </c>
      <c r="BW9" s="37">
        <f t="shared" si="5"/>
        <v>2</v>
      </c>
      <c r="BX9" s="37">
        <f t="shared" si="6"/>
        <v>1</v>
      </c>
      <c r="BY9" s="37">
        <f t="shared" si="7"/>
        <v>2</v>
      </c>
      <c r="BZ9" s="37">
        <f t="shared" si="8"/>
        <v>7</v>
      </c>
      <c r="CA9" s="38">
        <f t="shared" si="9"/>
        <v>19</v>
      </c>
      <c r="CB9" s="46" t="s">
        <v>113</v>
      </c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6.25">
      <c r="A10" s="19">
        <v>8</v>
      </c>
      <c r="B10" s="53" t="s">
        <v>165</v>
      </c>
      <c r="C10" s="53" t="s">
        <v>166</v>
      </c>
      <c r="D10" s="53" t="s">
        <v>154</v>
      </c>
      <c r="E10" s="60" t="s">
        <v>120</v>
      </c>
      <c r="F10" s="50">
        <v>37709</v>
      </c>
      <c r="G10" s="23" t="s">
        <v>94</v>
      </c>
      <c r="H10" s="24" t="s">
        <v>95</v>
      </c>
      <c r="I10" s="53" t="s">
        <v>167</v>
      </c>
      <c r="J10" s="52">
        <v>10</v>
      </c>
      <c r="K10" s="63" t="s">
        <v>156</v>
      </c>
      <c r="L10" s="54" t="s">
        <v>157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>
        <v>2</v>
      </c>
      <c r="AC10" s="29"/>
      <c r="AD10" s="29">
        <v>3</v>
      </c>
      <c r="AE10" s="29"/>
      <c r="AF10" s="29"/>
      <c r="AG10" s="29"/>
      <c r="AH10" s="29"/>
      <c r="AI10" s="29"/>
      <c r="AJ10" s="29"/>
      <c r="AK10" s="30"/>
      <c r="AL10" s="30"/>
      <c r="AM10" s="30"/>
      <c r="AN10" s="30">
        <v>1</v>
      </c>
      <c r="AO10" s="30"/>
      <c r="AP10" s="30"/>
      <c r="AQ10" s="30"/>
      <c r="AR10" s="30">
        <v>1</v>
      </c>
      <c r="AS10" s="30"/>
      <c r="AT10" s="30"/>
      <c r="AU10" s="30"/>
      <c r="AV10" s="30"/>
      <c r="AW10" s="30"/>
      <c r="AX10" s="31"/>
      <c r="AY10" s="32"/>
      <c r="AZ10" s="31"/>
      <c r="BA10" s="33"/>
      <c r="BB10" s="33"/>
      <c r="BC10" s="34"/>
      <c r="BD10" s="31"/>
      <c r="BE10" s="31"/>
      <c r="BF10" s="31">
        <v>2</v>
      </c>
      <c r="BG10" s="30">
        <v>1</v>
      </c>
      <c r="BH10" s="30"/>
      <c r="BI10" s="30"/>
      <c r="BJ10" s="30">
        <v>1</v>
      </c>
      <c r="BK10" s="30"/>
      <c r="BL10" s="30">
        <v>1</v>
      </c>
      <c r="BM10" s="30">
        <v>1</v>
      </c>
      <c r="BN10" s="30">
        <v>1</v>
      </c>
      <c r="BO10" s="30">
        <v>1</v>
      </c>
      <c r="BP10" s="30">
        <v>1</v>
      </c>
      <c r="BQ10" s="45">
        <f t="shared" si="0"/>
        <v>16</v>
      </c>
      <c r="BR10"/>
      <c r="BS10" s="37">
        <f t="shared" si="1"/>
        <v>0</v>
      </c>
      <c r="BT10" s="37">
        <f t="shared" si="2"/>
        <v>0</v>
      </c>
      <c r="BU10" s="37">
        <f t="shared" si="3"/>
        <v>2</v>
      </c>
      <c r="BV10" s="37">
        <f t="shared" si="4"/>
        <v>3</v>
      </c>
      <c r="BW10" s="37">
        <f t="shared" si="5"/>
        <v>2</v>
      </c>
      <c r="BX10" s="37">
        <f t="shared" si="6"/>
        <v>0</v>
      </c>
      <c r="BY10" s="37">
        <f t="shared" si="7"/>
        <v>2</v>
      </c>
      <c r="BZ10" s="37">
        <f t="shared" si="8"/>
        <v>7</v>
      </c>
      <c r="CA10" s="38">
        <f t="shared" si="9"/>
        <v>16</v>
      </c>
      <c r="CB10" s="46" t="s">
        <v>113</v>
      </c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7.25">
      <c r="A11" s="19">
        <v>9</v>
      </c>
      <c r="B11" s="53" t="s">
        <v>168</v>
      </c>
      <c r="C11" s="53" t="s">
        <v>169</v>
      </c>
      <c r="D11" s="53" t="s">
        <v>170</v>
      </c>
      <c r="E11" s="49" t="s">
        <v>120</v>
      </c>
      <c r="F11" s="50">
        <v>38102</v>
      </c>
      <c r="G11" s="23" t="s">
        <v>94</v>
      </c>
      <c r="H11" s="24" t="s">
        <v>95</v>
      </c>
      <c r="I11" s="66" t="s">
        <v>171</v>
      </c>
      <c r="J11" s="52">
        <v>10</v>
      </c>
      <c r="K11" s="53" t="s">
        <v>172</v>
      </c>
      <c r="L11" s="54" t="s">
        <v>173</v>
      </c>
      <c r="M11" s="28"/>
      <c r="N11" s="28"/>
      <c r="O11" s="28"/>
      <c r="P11" s="28">
        <v>2</v>
      </c>
      <c r="Q11" s="28"/>
      <c r="R11" s="28"/>
      <c r="S11" s="28"/>
      <c r="T11" s="28"/>
      <c r="U11" s="28">
        <v>2</v>
      </c>
      <c r="V11" s="28"/>
      <c r="W11" s="28"/>
      <c r="X11" s="28"/>
      <c r="Y11" s="28"/>
      <c r="Z11" s="28"/>
      <c r="AA11" s="28"/>
      <c r="AB11" s="28"/>
      <c r="AC11" s="29"/>
      <c r="AD11" s="29">
        <v>3</v>
      </c>
      <c r="AE11" s="29"/>
      <c r="AF11" s="29"/>
      <c r="AG11" s="29"/>
      <c r="AH11" s="29"/>
      <c r="AI11" s="29"/>
      <c r="AJ11" s="29"/>
      <c r="AK11" s="30"/>
      <c r="AL11" s="30"/>
      <c r="AM11" s="30"/>
      <c r="AN11" s="30"/>
      <c r="AO11" s="30"/>
      <c r="AP11" s="30"/>
      <c r="AQ11" s="30"/>
      <c r="AR11" s="30">
        <v>1</v>
      </c>
      <c r="AS11" s="30"/>
      <c r="AT11" s="30"/>
      <c r="AU11" s="30"/>
      <c r="AV11" s="30"/>
      <c r="AW11" s="30"/>
      <c r="AX11" s="31"/>
      <c r="AY11" s="32"/>
      <c r="AZ11" s="31"/>
      <c r="BA11" s="33"/>
      <c r="BB11" s="33"/>
      <c r="BC11" s="34"/>
      <c r="BD11" s="31"/>
      <c r="BE11" s="31"/>
      <c r="BF11" s="31"/>
      <c r="BG11" s="30">
        <v>1</v>
      </c>
      <c r="BH11" s="30">
        <v>1</v>
      </c>
      <c r="BI11" s="30">
        <v>1</v>
      </c>
      <c r="BJ11" s="30"/>
      <c r="BK11" s="30">
        <v>1</v>
      </c>
      <c r="BL11" s="30">
        <v>1</v>
      </c>
      <c r="BM11" s="30"/>
      <c r="BN11" s="30">
        <v>1</v>
      </c>
      <c r="BO11" s="30">
        <v>1</v>
      </c>
      <c r="BP11" s="30">
        <v>1</v>
      </c>
      <c r="BQ11" s="45">
        <f t="shared" si="0"/>
        <v>16</v>
      </c>
      <c r="BR11"/>
      <c r="BS11" s="37">
        <f t="shared" si="1"/>
        <v>4</v>
      </c>
      <c r="BT11" s="37">
        <f t="shared" si="2"/>
        <v>0</v>
      </c>
      <c r="BU11" s="37">
        <f t="shared" si="3"/>
        <v>0</v>
      </c>
      <c r="BV11" s="37">
        <f t="shared" si="4"/>
        <v>3</v>
      </c>
      <c r="BW11" s="37">
        <f t="shared" si="5"/>
        <v>1</v>
      </c>
      <c r="BX11" s="37">
        <f t="shared" si="6"/>
        <v>0</v>
      </c>
      <c r="BY11" s="37">
        <f t="shared" si="7"/>
        <v>0</v>
      </c>
      <c r="BZ11" s="37">
        <f t="shared" si="8"/>
        <v>8</v>
      </c>
      <c r="CA11" s="38">
        <f t="shared" si="9"/>
        <v>16</v>
      </c>
      <c r="CB11" s="46" t="s">
        <v>113</v>
      </c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password="CC47" sheet="1"/>
  <mergeCells count="4">
    <mergeCell ref="AK1:AP1"/>
    <mergeCell ref="AQ1:AU1"/>
    <mergeCell ref="AV1:BE1"/>
    <mergeCell ref="BG1:BP1"/>
  </mergeCells>
  <dataValidations count="5">
    <dataValidation type="whole" allowBlank="1" showErrorMessage="1" sqref="AC3:AJ11">
      <formula1>1</formula1>
      <formula2>3</formula2>
    </dataValidation>
    <dataValidation type="whole" operator="equal" allowBlank="1" showErrorMessage="1" sqref="M3:AB11 AX3:AX11 AZ3:AZ11 BC3:BC11">
      <formula1>2</formula1>
    </dataValidation>
    <dataValidation type="whole" operator="equal" allowBlank="1" showErrorMessage="1" sqref="AK3:AW11 AY3:AY11 BA3:BB11 BD3:BE11 BG3:BP11">
      <formula1>1</formula1>
    </dataValidation>
    <dataValidation type="whole" allowBlank="1" showErrorMessage="1" sqref="BF3:BF11">
      <formula1>1</formula1>
      <formula2>10</formula2>
    </dataValidation>
    <dataValidation type="list" allowBlank="1" showErrorMessage="1" sqref="E3:E5 E8:E9 E11">
      <formula1>sex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BS1">
      <selection activeCell="CC7" sqref="CC7"/>
    </sheetView>
  </sheetViews>
  <sheetFormatPr defaultColWidth="8.00390625" defaultRowHeight="15"/>
  <cols>
    <col min="1" max="1" width="7.57421875" style="1" customWidth="1"/>
    <col min="2" max="2" width="12.57421875" style="1" customWidth="1"/>
    <col min="3" max="3" width="9.140625" style="1" customWidth="1"/>
    <col min="4" max="4" width="13.57421875" style="1" customWidth="1"/>
    <col min="5" max="5" width="5.28125" style="1" customWidth="1"/>
    <col min="6" max="6" width="11.7109375" style="1" customWidth="1"/>
    <col min="7" max="7" width="14.140625" style="1" customWidth="1"/>
    <col min="8" max="8" width="23.421875" style="1" customWidth="1"/>
    <col min="9" max="9" width="44.00390625" style="1" customWidth="1"/>
    <col min="10" max="10" width="10.7109375" style="1" customWidth="1"/>
    <col min="11" max="11" width="29.00390625" style="1" customWidth="1"/>
    <col min="12" max="12" width="16.57421875" style="1" customWidth="1"/>
    <col min="13" max="16" width="5.140625" style="1" hidden="1" customWidth="1"/>
    <col min="17" max="17" width="4.8515625" style="1" hidden="1" customWidth="1"/>
    <col min="18" max="18" width="5.57421875" style="1" hidden="1" customWidth="1"/>
    <col min="19" max="19" width="4.8515625" style="1" hidden="1" customWidth="1"/>
    <col min="20" max="20" width="5.421875" style="1" hidden="1" customWidth="1"/>
    <col min="21" max="21" width="5.57421875" style="1" hidden="1" customWidth="1"/>
    <col min="22" max="22" width="5.00390625" style="1" hidden="1" customWidth="1"/>
    <col min="23" max="23" width="6.140625" style="1" hidden="1" customWidth="1"/>
    <col min="24" max="25" width="5.140625" style="1" hidden="1" customWidth="1"/>
    <col min="26" max="26" width="4.8515625" style="1" hidden="1" customWidth="1"/>
    <col min="27" max="27" width="5.8515625" style="1" hidden="1" customWidth="1"/>
    <col min="28" max="28" width="5.00390625" style="1" hidden="1" customWidth="1"/>
    <col min="29" max="29" width="4.8515625" style="1" hidden="1" customWidth="1"/>
    <col min="30" max="30" width="5.00390625" style="1" hidden="1" customWidth="1"/>
    <col min="31" max="31" width="4.8515625" style="1" hidden="1" customWidth="1"/>
    <col min="32" max="32" width="5.140625" style="1" hidden="1" customWidth="1"/>
    <col min="33" max="33" width="5.8515625" style="1" hidden="1" customWidth="1"/>
    <col min="34" max="35" width="5.421875" style="1" hidden="1" customWidth="1"/>
    <col min="36" max="36" width="5.8515625" style="1" hidden="1" customWidth="1"/>
    <col min="37" max="37" width="6.00390625" style="1" hidden="1" customWidth="1"/>
    <col min="38" max="38" width="5.57421875" style="1" hidden="1" customWidth="1"/>
    <col min="39" max="39" width="5.421875" style="1" hidden="1" customWidth="1"/>
    <col min="40" max="40" width="5.00390625" style="1" hidden="1" customWidth="1"/>
    <col min="41" max="41" width="5.140625" style="1" hidden="1" customWidth="1"/>
    <col min="42" max="43" width="5.7109375" style="1" hidden="1" customWidth="1"/>
    <col min="44" max="44" width="4.8515625" style="1" hidden="1" customWidth="1"/>
    <col min="45" max="55" width="5.140625" style="1" hidden="1" customWidth="1"/>
    <col min="56" max="56" width="6.140625" style="1" hidden="1" customWidth="1"/>
    <col min="57" max="57" width="6.00390625" style="1" hidden="1" customWidth="1"/>
    <col min="58" max="58" width="6.57421875" style="1" hidden="1" customWidth="1"/>
    <col min="59" max="68" width="6.00390625" style="1" hidden="1" customWidth="1"/>
    <col min="69" max="70" width="9.140625" style="1" hidden="1" customWidth="1"/>
    <col min="71" max="79" width="9.140625" style="1" customWidth="1"/>
    <col min="80" max="80" width="12.140625" style="1" customWidth="1"/>
    <col min="81" max="16384" width="9.140625" style="1" customWidth="1"/>
  </cols>
  <sheetData>
    <row r="1" spans="1:78" ht="16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/>
      <c r="Z1"/>
      <c r="AA1"/>
      <c r="AB1"/>
      <c r="AC1"/>
      <c r="AD1"/>
      <c r="AE1"/>
      <c r="AF1"/>
      <c r="AG1"/>
      <c r="AH1"/>
      <c r="AI1"/>
      <c r="AJ1"/>
      <c r="AK1" s="5" t="s">
        <v>0</v>
      </c>
      <c r="AL1" s="5"/>
      <c r="AM1" s="5"/>
      <c r="AN1" s="5"/>
      <c r="AO1" s="5"/>
      <c r="AP1" s="5"/>
      <c r="AQ1" s="6" t="s">
        <v>1</v>
      </c>
      <c r="AR1" s="6"/>
      <c r="AS1" s="6"/>
      <c r="AT1" s="6"/>
      <c r="AU1" s="6"/>
      <c r="AV1" s="7" t="s">
        <v>2</v>
      </c>
      <c r="AW1" s="7"/>
      <c r="AX1" s="7"/>
      <c r="AY1" s="7"/>
      <c r="AZ1" s="7"/>
      <c r="BA1" s="7"/>
      <c r="BB1" s="7"/>
      <c r="BC1" s="7"/>
      <c r="BD1" s="7"/>
      <c r="BE1" s="7"/>
      <c r="BF1"/>
      <c r="BG1" s="8" t="s">
        <v>3</v>
      </c>
      <c r="BH1" s="8"/>
      <c r="BI1" s="8"/>
      <c r="BJ1" s="8"/>
      <c r="BK1" s="8"/>
      <c r="BL1" s="8"/>
      <c r="BM1" s="8"/>
      <c r="BN1" s="8"/>
      <c r="BO1" s="8"/>
      <c r="BP1" s="8"/>
      <c r="BQ1" s="9"/>
      <c r="BR1" s="9"/>
      <c r="BS1" s="10" t="s">
        <v>4</v>
      </c>
      <c r="BT1" s="10" t="s">
        <v>5</v>
      </c>
      <c r="BU1" s="10" t="s">
        <v>6</v>
      </c>
      <c r="BV1" s="10" t="s">
        <v>7</v>
      </c>
      <c r="BW1" s="10" t="s">
        <v>8</v>
      </c>
      <c r="BX1" s="10" t="s">
        <v>9</v>
      </c>
      <c r="BY1" s="10" t="s">
        <v>10</v>
      </c>
      <c r="BZ1" s="10" t="s">
        <v>11</v>
      </c>
    </row>
    <row r="2" spans="1:80" ht="56.25">
      <c r="A2" s="11" t="s">
        <v>12</v>
      </c>
      <c r="B2" s="12" t="s">
        <v>13</v>
      </c>
      <c r="C2" s="12" t="s">
        <v>14</v>
      </c>
      <c r="D2" s="12" t="s">
        <v>15</v>
      </c>
      <c r="E2" s="12" t="s">
        <v>16</v>
      </c>
      <c r="F2" s="13" t="s">
        <v>17</v>
      </c>
      <c r="G2" s="13" t="s">
        <v>18</v>
      </c>
      <c r="H2" s="12" t="s">
        <v>19</v>
      </c>
      <c r="I2" s="12" t="s">
        <v>20</v>
      </c>
      <c r="J2" s="12" t="s">
        <v>21</v>
      </c>
      <c r="K2" s="13" t="s">
        <v>22</v>
      </c>
      <c r="L2" s="13" t="s">
        <v>23</v>
      </c>
      <c r="M2" s="14" t="s">
        <v>24</v>
      </c>
      <c r="N2" s="14" t="s">
        <v>25</v>
      </c>
      <c r="O2" s="14" t="s">
        <v>26</v>
      </c>
      <c r="P2" s="14" t="s">
        <v>27</v>
      </c>
      <c r="Q2" s="14" t="s">
        <v>28</v>
      </c>
      <c r="R2" s="14" t="s">
        <v>29</v>
      </c>
      <c r="S2" s="14" t="s">
        <v>30</v>
      </c>
      <c r="T2" s="14" t="s">
        <v>31</v>
      </c>
      <c r="U2" s="14" t="s">
        <v>32</v>
      </c>
      <c r="V2" s="14" t="s">
        <v>33</v>
      </c>
      <c r="W2" s="14" t="s">
        <v>34</v>
      </c>
      <c r="X2" s="14" t="s">
        <v>35</v>
      </c>
      <c r="Y2" s="14" t="s">
        <v>36</v>
      </c>
      <c r="Z2" s="14" t="s">
        <v>37</v>
      </c>
      <c r="AA2" s="14" t="s">
        <v>38</v>
      </c>
      <c r="AB2" s="14" t="s">
        <v>39</v>
      </c>
      <c r="AC2" s="14" t="s">
        <v>40</v>
      </c>
      <c r="AD2" s="14" t="s">
        <v>41</v>
      </c>
      <c r="AE2" s="14" t="s">
        <v>42</v>
      </c>
      <c r="AF2" s="14" t="s">
        <v>43</v>
      </c>
      <c r="AG2" s="14" t="s">
        <v>44</v>
      </c>
      <c r="AH2" s="14" t="s">
        <v>45</v>
      </c>
      <c r="AI2" s="14" t="s">
        <v>46</v>
      </c>
      <c r="AJ2" s="14" t="s">
        <v>47</v>
      </c>
      <c r="AK2" s="14" t="s">
        <v>48</v>
      </c>
      <c r="AL2" s="14" t="s">
        <v>49</v>
      </c>
      <c r="AM2" s="14" t="s">
        <v>50</v>
      </c>
      <c r="AN2" s="14" t="s">
        <v>51</v>
      </c>
      <c r="AO2" s="14" t="s">
        <v>52</v>
      </c>
      <c r="AP2" s="14" t="s">
        <v>53</v>
      </c>
      <c r="AQ2" s="14" t="s">
        <v>54</v>
      </c>
      <c r="AR2" s="14" t="s">
        <v>55</v>
      </c>
      <c r="AS2" s="14" t="s">
        <v>56</v>
      </c>
      <c r="AT2" s="14" t="s">
        <v>57</v>
      </c>
      <c r="AU2" s="14" t="s">
        <v>58</v>
      </c>
      <c r="AV2" s="14" t="s">
        <v>59</v>
      </c>
      <c r="AW2" s="14" t="s">
        <v>60</v>
      </c>
      <c r="AX2" s="14" t="s">
        <v>61</v>
      </c>
      <c r="AY2" s="14" t="s">
        <v>62</v>
      </c>
      <c r="AZ2" s="14" t="s">
        <v>63</v>
      </c>
      <c r="BA2" s="14" t="s">
        <v>64</v>
      </c>
      <c r="BB2" s="14" t="s">
        <v>65</v>
      </c>
      <c r="BC2" s="14" t="s">
        <v>66</v>
      </c>
      <c r="BD2" s="14" t="s">
        <v>67</v>
      </c>
      <c r="BE2" s="14" t="s">
        <v>68</v>
      </c>
      <c r="BF2" s="14" t="s">
        <v>69</v>
      </c>
      <c r="BG2" s="14" t="s">
        <v>70</v>
      </c>
      <c r="BH2" s="14" t="s">
        <v>71</v>
      </c>
      <c r="BI2" s="14" t="s">
        <v>72</v>
      </c>
      <c r="BJ2" s="14" t="s">
        <v>73</v>
      </c>
      <c r="BK2" s="14" t="s">
        <v>74</v>
      </c>
      <c r="BL2" s="14" t="s">
        <v>75</v>
      </c>
      <c r="BM2" s="14" t="s">
        <v>76</v>
      </c>
      <c r="BN2" s="14" t="s">
        <v>77</v>
      </c>
      <c r="BO2" s="14" t="s">
        <v>78</v>
      </c>
      <c r="BP2" s="14" t="s">
        <v>79</v>
      </c>
      <c r="BQ2" s="14" t="s">
        <v>80</v>
      </c>
      <c r="BR2" s="15"/>
      <c r="BS2" s="16" t="s">
        <v>81</v>
      </c>
      <c r="BT2" s="16" t="s">
        <v>82</v>
      </c>
      <c r="BU2" s="16" t="s">
        <v>83</v>
      </c>
      <c r="BV2" s="16" t="s">
        <v>84</v>
      </c>
      <c r="BW2" s="16" t="s">
        <v>85</v>
      </c>
      <c r="BX2" s="16" t="s">
        <v>86</v>
      </c>
      <c r="BY2" s="16" t="s">
        <v>87</v>
      </c>
      <c r="BZ2" s="16" t="s">
        <v>88</v>
      </c>
      <c r="CA2" s="17" t="s">
        <v>80</v>
      </c>
      <c r="CB2" s="18" t="s">
        <v>89</v>
      </c>
    </row>
    <row r="3" spans="1:256" ht="47.25">
      <c r="A3" s="19">
        <v>1</v>
      </c>
      <c r="B3" s="57" t="s">
        <v>174</v>
      </c>
      <c r="C3" s="53" t="s">
        <v>175</v>
      </c>
      <c r="D3" s="53" t="s">
        <v>143</v>
      </c>
      <c r="E3" s="49" t="s">
        <v>93</v>
      </c>
      <c r="F3" s="64" t="s">
        <v>176</v>
      </c>
      <c r="G3" s="23" t="s">
        <v>94</v>
      </c>
      <c r="H3" s="24" t="s">
        <v>95</v>
      </c>
      <c r="I3" s="57" t="s">
        <v>177</v>
      </c>
      <c r="J3" s="67">
        <v>11</v>
      </c>
      <c r="K3" s="53" t="s">
        <v>150</v>
      </c>
      <c r="L3" s="54" t="s">
        <v>151</v>
      </c>
      <c r="M3" s="28"/>
      <c r="N3" s="28"/>
      <c r="O3" s="28"/>
      <c r="P3" s="28"/>
      <c r="Q3" s="28"/>
      <c r="R3" s="28"/>
      <c r="S3" s="28">
        <v>2</v>
      </c>
      <c r="T3" s="28"/>
      <c r="U3" s="28">
        <v>2</v>
      </c>
      <c r="V3" s="28"/>
      <c r="W3" s="28">
        <v>2</v>
      </c>
      <c r="X3" s="28"/>
      <c r="Y3" s="28"/>
      <c r="Z3" s="28"/>
      <c r="AA3" s="28"/>
      <c r="AB3" s="28"/>
      <c r="AC3" s="29"/>
      <c r="AD3" s="29"/>
      <c r="AE3" s="29"/>
      <c r="AF3" s="29"/>
      <c r="AG3" s="29">
        <v>3</v>
      </c>
      <c r="AH3" s="29"/>
      <c r="AI3" s="29">
        <v>3</v>
      </c>
      <c r="AJ3" s="29">
        <v>3</v>
      </c>
      <c r="AK3" s="30">
        <v>1</v>
      </c>
      <c r="AL3" s="30">
        <v>1</v>
      </c>
      <c r="AM3" s="30">
        <v>1</v>
      </c>
      <c r="AN3" s="30">
        <v>1</v>
      </c>
      <c r="AO3" s="30">
        <v>1</v>
      </c>
      <c r="AP3" s="30">
        <v>1</v>
      </c>
      <c r="AQ3" s="30">
        <v>1</v>
      </c>
      <c r="AR3" s="30">
        <v>1</v>
      </c>
      <c r="AS3" s="30">
        <v>1</v>
      </c>
      <c r="AT3" s="30">
        <v>1</v>
      </c>
      <c r="AU3" s="30">
        <v>1</v>
      </c>
      <c r="AV3" s="30">
        <v>1</v>
      </c>
      <c r="AW3" s="30">
        <v>1</v>
      </c>
      <c r="AX3" s="31">
        <v>2</v>
      </c>
      <c r="AY3" s="32">
        <v>1</v>
      </c>
      <c r="AZ3" s="31">
        <v>2</v>
      </c>
      <c r="BA3" s="33">
        <v>1</v>
      </c>
      <c r="BB3" s="33">
        <v>1</v>
      </c>
      <c r="BC3" s="34"/>
      <c r="BD3" s="31"/>
      <c r="BE3" s="31"/>
      <c r="BF3" s="31"/>
      <c r="BG3" s="30"/>
      <c r="BH3" s="30">
        <v>1</v>
      </c>
      <c r="BI3" s="30"/>
      <c r="BJ3" s="30"/>
      <c r="BK3" s="30"/>
      <c r="BL3" s="30">
        <v>1</v>
      </c>
      <c r="BM3" s="30"/>
      <c r="BN3" s="30">
        <v>1</v>
      </c>
      <c r="BO3" s="30"/>
      <c r="BP3" s="30">
        <v>1</v>
      </c>
      <c r="BQ3" s="45">
        <f aca="true" t="shared" si="0" ref="BQ3:BQ14">SUM(M3:BP3)</f>
        <v>39</v>
      </c>
      <c r="BR3"/>
      <c r="BS3" s="37">
        <f aca="true" t="shared" si="1" ref="BS3:BS14">SUM(M3:V3)</f>
        <v>4</v>
      </c>
      <c r="BT3" s="37">
        <f aca="true" t="shared" si="2" ref="BT3:BT14">SUM(W3:Z3)</f>
        <v>2</v>
      </c>
      <c r="BU3" s="37">
        <f aca="true" t="shared" si="3" ref="BU3:BU14">SUM(AA3:AB3)</f>
        <v>0</v>
      </c>
      <c r="BV3" s="37">
        <f aca="true" t="shared" si="4" ref="BV3:BV14">SUM(AC3:AJ3)</f>
        <v>9</v>
      </c>
      <c r="BW3" s="37">
        <f aca="true" t="shared" si="5" ref="BW3:BW14">SUM(AK3:AU3)</f>
        <v>11</v>
      </c>
      <c r="BX3" s="37">
        <f aca="true" t="shared" si="6" ref="BX3:BX14">SUM(AV3:BE3)</f>
        <v>9</v>
      </c>
      <c r="BY3" s="37">
        <f aca="true" t="shared" si="7" ref="BY3:BY14">BF3</f>
        <v>0</v>
      </c>
      <c r="BZ3" s="37">
        <f aca="true" t="shared" si="8" ref="BZ3:BZ14">SUM(BG3:BP3)</f>
        <v>4</v>
      </c>
      <c r="CA3" s="38">
        <f aca="true" t="shared" si="9" ref="CA3:CA14">SUM(BS3:BZ3)</f>
        <v>39</v>
      </c>
      <c r="CB3" s="46" t="s">
        <v>107</v>
      </c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6.25">
      <c r="A4" s="19">
        <v>2</v>
      </c>
      <c r="B4" s="57" t="s">
        <v>178</v>
      </c>
      <c r="C4" s="57" t="s">
        <v>179</v>
      </c>
      <c r="D4" s="57" t="s">
        <v>180</v>
      </c>
      <c r="E4" s="49" t="s">
        <v>93</v>
      </c>
      <c r="F4" s="50">
        <v>37699</v>
      </c>
      <c r="G4" s="23" t="s">
        <v>94</v>
      </c>
      <c r="H4" s="24" t="s">
        <v>95</v>
      </c>
      <c r="I4" s="53" t="s">
        <v>167</v>
      </c>
      <c r="J4" s="67">
        <v>11</v>
      </c>
      <c r="K4" s="53" t="s">
        <v>181</v>
      </c>
      <c r="L4" s="54" t="s">
        <v>157</v>
      </c>
      <c r="M4" s="28"/>
      <c r="N4" s="28"/>
      <c r="O4" s="28"/>
      <c r="P4" s="28"/>
      <c r="Q4" s="28">
        <v>2</v>
      </c>
      <c r="R4" s="28"/>
      <c r="S4" s="28"/>
      <c r="T4" s="28"/>
      <c r="U4" s="28"/>
      <c r="V4" s="28"/>
      <c r="W4" s="28"/>
      <c r="X4" s="28"/>
      <c r="Y4" s="28"/>
      <c r="Z4" s="28">
        <v>2</v>
      </c>
      <c r="AA4" s="28"/>
      <c r="AB4" s="28"/>
      <c r="AC4" s="29"/>
      <c r="AD4" s="29">
        <v>3</v>
      </c>
      <c r="AE4" s="29">
        <v>3</v>
      </c>
      <c r="AF4" s="29"/>
      <c r="AG4" s="29">
        <v>3</v>
      </c>
      <c r="AH4" s="29">
        <v>3</v>
      </c>
      <c r="AI4" s="29">
        <v>3</v>
      </c>
      <c r="AJ4" s="29">
        <v>3</v>
      </c>
      <c r="AK4" s="30">
        <v>1</v>
      </c>
      <c r="AL4" s="30"/>
      <c r="AM4" s="30"/>
      <c r="AN4" s="30"/>
      <c r="AO4" s="30">
        <v>1</v>
      </c>
      <c r="AP4" s="30"/>
      <c r="AQ4" s="30"/>
      <c r="AR4" s="30"/>
      <c r="AS4" s="30"/>
      <c r="AT4" s="30"/>
      <c r="AU4" s="30"/>
      <c r="AV4" s="30"/>
      <c r="AW4" s="30"/>
      <c r="AX4" s="31"/>
      <c r="AY4" s="32"/>
      <c r="AZ4" s="31"/>
      <c r="BA4" s="33">
        <v>1</v>
      </c>
      <c r="BB4" s="33"/>
      <c r="BC4" s="34">
        <v>2</v>
      </c>
      <c r="BD4" s="31">
        <v>1</v>
      </c>
      <c r="BE4" s="31">
        <v>1</v>
      </c>
      <c r="BF4" s="31">
        <v>1</v>
      </c>
      <c r="BG4" s="30">
        <v>1</v>
      </c>
      <c r="BH4" s="30">
        <v>1</v>
      </c>
      <c r="BI4" s="30">
        <v>1</v>
      </c>
      <c r="BJ4" s="30"/>
      <c r="BK4" s="30"/>
      <c r="BL4" s="30"/>
      <c r="BM4" s="30"/>
      <c r="BN4" s="30">
        <v>1</v>
      </c>
      <c r="BO4" s="30">
        <v>1</v>
      </c>
      <c r="BP4" s="30">
        <v>1</v>
      </c>
      <c r="BQ4" s="45">
        <f t="shared" si="0"/>
        <v>36</v>
      </c>
      <c r="BR4"/>
      <c r="BS4" s="37">
        <f t="shared" si="1"/>
        <v>2</v>
      </c>
      <c r="BT4" s="37">
        <f t="shared" si="2"/>
        <v>2</v>
      </c>
      <c r="BU4" s="37">
        <f t="shared" si="3"/>
        <v>0</v>
      </c>
      <c r="BV4" s="37">
        <f t="shared" si="4"/>
        <v>18</v>
      </c>
      <c r="BW4" s="37">
        <f t="shared" si="5"/>
        <v>2</v>
      </c>
      <c r="BX4" s="37">
        <f t="shared" si="6"/>
        <v>5</v>
      </c>
      <c r="BY4" s="37">
        <f t="shared" si="7"/>
        <v>1</v>
      </c>
      <c r="BZ4" s="37">
        <f t="shared" si="8"/>
        <v>6</v>
      </c>
      <c r="CA4" s="38">
        <f t="shared" si="9"/>
        <v>36</v>
      </c>
      <c r="CB4" s="46" t="s">
        <v>107</v>
      </c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">
      <c r="A5" s="19">
        <v>3</v>
      </c>
      <c r="B5" s="59" t="s">
        <v>182</v>
      </c>
      <c r="C5" s="59" t="s">
        <v>183</v>
      </c>
      <c r="D5" s="59" t="s">
        <v>184</v>
      </c>
      <c r="E5" s="60" t="s">
        <v>120</v>
      </c>
      <c r="F5" s="61">
        <v>38103</v>
      </c>
      <c r="G5" s="23" t="s">
        <v>94</v>
      </c>
      <c r="H5" s="24" t="s">
        <v>95</v>
      </c>
      <c r="I5" s="63" t="s">
        <v>104</v>
      </c>
      <c r="J5" s="52">
        <v>11</v>
      </c>
      <c r="K5" s="63" t="s">
        <v>185</v>
      </c>
      <c r="L5" s="54" t="s">
        <v>106</v>
      </c>
      <c r="M5" s="68"/>
      <c r="N5" s="68"/>
      <c r="O5" s="68"/>
      <c r="P5" s="68"/>
      <c r="Q5" s="68">
        <v>2</v>
      </c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9"/>
      <c r="AD5" s="69"/>
      <c r="AE5" s="69"/>
      <c r="AF5" s="69"/>
      <c r="AG5" s="69">
        <v>3</v>
      </c>
      <c r="AH5" s="69">
        <v>3</v>
      </c>
      <c r="AI5" s="69">
        <v>3</v>
      </c>
      <c r="AJ5" s="69">
        <v>3</v>
      </c>
      <c r="AK5" s="70"/>
      <c r="AL5" s="70">
        <v>1</v>
      </c>
      <c r="AM5" s="70"/>
      <c r="AN5" s="70">
        <v>1</v>
      </c>
      <c r="AO5" s="70"/>
      <c r="AP5" s="70"/>
      <c r="AQ5" s="70"/>
      <c r="AR5" s="70"/>
      <c r="AS5" s="70"/>
      <c r="AT5" s="70"/>
      <c r="AU5" s="70"/>
      <c r="AV5" s="70">
        <v>1</v>
      </c>
      <c r="AW5" s="70"/>
      <c r="AX5" s="71">
        <v>2</v>
      </c>
      <c r="AY5" s="72">
        <v>1</v>
      </c>
      <c r="AZ5" s="71">
        <v>2</v>
      </c>
      <c r="BA5" s="73"/>
      <c r="BB5" s="73">
        <v>1</v>
      </c>
      <c r="BC5" s="74">
        <v>2</v>
      </c>
      <c r="BD5" s="71">
        <v>1</v>
      </c>
      <c r="BE5" s="71">
        <v>1</v>
      </c>
      <c r="BF5" s="71"/>
      <c r="BG5" s="70"/>
      <c r="BH5" s="70">
        <v>1</v>
      </c>
      <c r="BI5" s="70"/>
      <c r="BJ5" s="70"/>
      <c r="BK5" s="70"/>
      <c r="BL5" s="70">
        <v>1</v>
      </c>
      <c r="BM5" s="70"/>
      <c r="BN5" s="70">
        <v>1</v>
      </c>
      <c r="BO5" s="70">
        <v>1</v>
      </c>
      <c r="BP5" s="70">
        <v>1</v>
      </c>
      <c r="BQ5" s="75">
        <f t="shared" si="0"/>
        <v>32</v>
      </c>
      <c r="BR5"/>
      <c r="BS5" s="37">
        <f t="shared" si="1"/>
        <v>2</v>
      </c>
      <c r="BT5" s="37">
        <f t="shared" si="2"/>
        <v>0</v>
      </c>
      <c r="BU5" s="37">
        <f t="shared" si="3"/>
        <v>0</v>
      </c>
      <c r="BV5" s="37">
        <f t="shared" si="4"/>
        <v>12</v>
      </c>
      <c r="BW5" s="37">
        <f t="shared" si="5"/>
        <v>2</v>
      </c>
      <c r="BX5" s="37">
        <f t="shared" si="6"/>
        <v>11</v>
      </c>
      <c r="BY5" s="37">
        <f t="shared" si="7"/>
        <v>0</v>
      </c>
      <c r="BZ5" s="37">
        <f t="shared" si="8"/>
        <v>5</v>
      </c>
      <c r="CA5" s="38">
        <f t="shared" si="9"/>
        <v>32</v>
      </c>
      <c r="CB5" s="46" t="s">
        <v>107</v>
      </c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7.25">
      <c r="A6" s="19">
        <v>4</v>
      </c>
      <c r="B6" s="59" t="s">
        <v>186</v>
      </c>
      <c r="C6" s="59" t="s">
        <v>187</v>
      </c>
      <c r="D6" s="59" t="s">
        <v>188</v>
      </c>
      <c r="E6" s="60" t="s">
        <v>120</v>
      </c>
      <c r="F6" s="61">
        <v>38185</v>
      </c>
      <c r="G6" s="23" t="s">
        <v>94</v>
      </c>
      <c r="H6" s="24" t="s">
        <v>95</v>
      </c>
      <c r="I6" s="63" t="s">
        <v>189</v>
      </c>
      <c r="J6" s="67">
        <v>11</v>
      </c>
      <c r="K6" s="63" t="s">
        <v>190</v>
      </c>
      <c r="L6" s="54" t="s">
        <v>157</v>
      </c>
      <c r="M6" s="28"/>
      <c r="N6" s="28"/>
      <c r="O6" s="28"/>
      <c r="P6" s="28"/>
      <c r="Q6" s="28">
        <v>2</v>
      </c>
      <c r="R6" s="28"/>
      <c r="S6" s="28"/>
      <c r="T6" s="28"/>
      <c r="U6" s="28">
        <v>2</v>
      </c>
      <c r="V6" s="28"/>
      <c r="W6" s="28"/>
      <c r="X6" s="28"/>
      <c r="Y6" s="28"/>
      <c r="Z6" s="28"/>
      <c r="AA6" s="28"/>
      <c r="AB6" s="28"/>
      <c r="AC6" s="29"/>
      <c r="AD6" s="29"/>
      <c r="AE6" s="29">
        <v>3</v>
      </c>
      <c r="AF6" s="29">
        <v>3</v>
      </c>
      <c r="AG6" s="29"/>
      <c r="AH6" s="29"/>
      <c r="AI6" s="29">
        <v>3</v>
      </c>
      <c r="AJ6" s="29">
        <v>3</v>
      </c>
      <c r="AK6" s="30"/>
      <c r="AL6" s="30"/>
      <c r="AM6" s="30"/>
      <c r="AN6" s="30"/>
      <c r="AO6" s="30">
        <v>1</v>
      </c>
      <c r="AP6" s="30"/>
      <c r="AQ6" s="30"/>
      <c r="AR6" s="30"/>
      <c r="AS6" s="30"/>
      <c r="AT6" s="30"/>
      <c r="AU6" s="30"/>
      <c r="AV6" s="30"/>
      <c r="AW6" s="30"/>
      <c r="AX6" s="31"/>
      <c r="AY6" s="32">
        <v>1</v>
      </c>
      <c r="AZ6" s="31">
        <v>2</v>
      </c>
      <c r="BA6" s="33"/>
      <c r="BB6" s="33"/>
      <c r="BC6" s="34"/>
      <c r="BD6" s="31"/>
      <c r="BE6" s="31"/>
      <c r="BF6" s="31">
        <v>2</v>
      </c>
      <c r="BG6" s="30">
        <v>1</v>
      </c>
      <c r="BH6" s="30"/>
      <c r="BI6" s="30">
        <v>1</v>
      </c>
      <c r="BJ6" s="30"/>
      <c r="BK6" s="30">
        <v>1</v>
      </c>
      <c r="BL6" s="30">
        <v>1</v>
      </c>
      <c r="BM6" s="30">
        <v>1</v>
      </c>
      <c r="BN6" s="30">
        <v>1</v>
      </c>
      <c r="BO6" s="30">
        <v>1</v>
      </c>
      <c r="BP6" s="30">
        <v>1</v>
      </c>
      <c r="BQ6" s="45">
        <f t="shared" si="0"/>
        <v>30</v>
      </c>
      <c r="BR6"/>
      <c r="BS6" s="37">
        <f t="shared" si="1"/>
        <v>4</v>
      </c>
      <c r="BT6" s="37">
        <f t="shared" si="2"/>
        <v>0</v>
      </c>
      <c r="BU6" s="37">
        <f t="shared" si="3"/>
        <v>0</v>
      </c>
      <c r="BV6" s="37">
        <f t="shared" si="4"/>
        <v>12</v>
      </c>
      <c r="BW6" s="37">
        <f t="shared" si="5"/>
        <v>1</v>
      </c>
      <c r="BX6" s="37">
        <f t="shared" si="6"/>
        <v>3</v>
      </c>
      <c r="BY6" s="37">
        <f t="shared" si="7"/>
        <v>2</v>
      </c>
      <c r="BZ6" s="37">
        <f t="shared" si="8"/>
        <v>8</v>
      </c>
      <c r="CA6" s="38">
        <f t="shared" si="9"/>
        <v>30</v>
      </c>
      <c r="CB6" s="46" t="s">
        <v>113</v>
      </c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7.25">
      <c r="A7" s="19">
        <v>5</v>
      </c>
      <c r="B7" s="48" t="s">
        <v>191</v>
      </c>
      <c r="C7" s="48" t="s">
        <v>192</v>
      </c>
      <c r="D7" s="48" t="s">
        <v>193</v>
      </c>
      <c r="E7" s="76" t="s">
        <v>103</v>
      </c>
      <c r="F7" s="77">
        <v>38014</v>
      </c>
      <c r="G7" s="23" t="s">
        <v>94</v>
      </c>
      <c r="H7" s="24" t="s">
        <v>95</v>
      </c>
      <c r="I7" s="53" t="s">
        <v>194</v>
      </c>
      <c r="J7" s="67">
        <v>11</v>
      </c>
      <c r="K7" s="53" t="s">
        <v>195</v>
      </c>
      <c r="L7" s="54" t="s">
        <v>196</v>
      </c>
      <c r="M7" s="28"/>
      <c r="N7" s="28"/>
      <c r="O7" s="28"/>
      <c r="P7" s="28"/>
      <c r="Q7" s="28"/>
      <c r="R7" s="28">
        <v>2</v>
      </c>
      <c r="S7" s="28"/>
      <c r="T7" s="28"/>
      <c r="U7" s="28">
        <v>2</v>
      </c>
      <c r="V7" s="28"/>
      <c r="W7" s="28"/>
      <c r="X7" s="28"/>
      <c r="Y7" s="28"/>
      <c r="Z7" s="28"/>
      <c r="AA7" s="28"/>
      <c r="AB7" s="28"/>
      <c r="AC7" s="29"/>
      <c r="AD7" s="29">
        <v>3</v>
      </c>
      <c r="AE7" s="29">
        <v>3</v>
      </c>
      <c r="AF7" s="29">
        <v>3</v>
      </c>
      <c r="AG7" s="29"/>
      <c r="AH7" s="29"/>
      <c r="AI7" s="29">
        <v>3</v>
      </c>
      <c r="AJ7" s="29">
        <v>3</v>
      </c>
      <c r="AK7" s="30"/>
      <c r="AL7" s="30"/>
      <c r="AM7" s="30"/>
      <c r="AN7" s="30"/>
      <c r="AO7" s="30"/>
      <c r="AP7" s="30"/>
      <c r="AQ7" s="30"/>
      <c r="AR7" s="30">
        <v>1</v>
      </c>
      <c r="AS7" s="30"/>
      <c r="AT7" s="30"/>
      <c r="AU7" s="30"/>
      <c r="AV7" s="30"/>
      <c r="AW7" s="30"/>
      <c r="AX7" s="31"/>
      <c r="AY7" s="32"/>
      <c r="AZ7" s="31"/>
      <c r="BA7" s="33">
        <v>1</v>
      </c>
      <c r="BB7" s="33"/>
      <c r="BC7" s="34"/>
      <c r="BD7" s="31"/>
      <c r="BE7" s="31"/>
      <c r="BF7" s="31">
        <v>1</v>
      </c>
      <c r="BG7" s="30"/>
      <c r="BH7" s="30"/>
      <c r="BI7" s="30"/>
      <c r="BJ7" s="30"/>
      <c r="BK7" s="30"/>
      <c r="BL7" s="30"/>
      <c r="BM7" s="30"/>
      <c r="BN7" s="30">
        <v>1</v>
      </c>
      <c r="BO7" s="30">
        <v>1</v>
      </c>
      <c r="BP7" s="30">
        <v>1</v>
      </c>
      <c r="BQ7" s="45">
        <f t="shared" si="0"/>
        <v>25</v>
      </c>
      <c r="BR7"/>
      <c r="BS7" s="37">
        <f t="shared" si="1"/>
        <v>4</v>
      </c>
      <c r="BT7" s="37">
        <f t="shared" si="2"/>
        <v>0</v>
      </c>
      <c r="BU7" s="37">
        <f t="shared" si="3"/>
        <v>0</v>
      </c>
      <c r="BV7" s="37">
        <f t="shared" si="4"/>
        <v>15</v>
      </c>
      <c r="BW7" s="37">
        <f t="shared" si="5"/>
        <v>1</v>
      </c>
      <c r="BX7" s="37">
        <f t="shared" si="6"/>
        <v>1</v>
      </c>
      <c r="BY7" s="37">
        <f t="shared" si="7"/>
        <v>1</v>
      </c>
      <c r="BZ7" s="37">
        <f t="shared" si="8"/>
        <v>3</v>
      </c>
      <c r="CA7" s="38">
        <f t="shared" si="9"/>
        <v>25</v>
      </c>
      <c r="CB7" s="46" t="s">
        <v>113</v>
      </c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6">
      <c r="A8" s="19">
        <v>6</v>
      </c>
      <c r="B8" s="59" t="s">
        <v>197</v>
      </c>
      <c r="C8" s="59" t="s">
        <v>198</v>
      </c>
      <c r="D8" s="59" t="s">
        <v>119</v>
      </c>
      <c r="E8" s="60" t="s">
        <v>120</v>
      </c>
      <c r="F8" s="61">
        <v>38198</v>
      </c>
      <c r="G8" s="23" t="s">
        <v>94</v>
      </c>
      <c r="H8" s="24" t="s">
        <v>95</v>
      </c>
      <c r="I8" s="63" t="s">
        <v>199</v>
      </c>
      <c r="J8" s="52">
        <v>11</v>
      </c>
      <c r="K8" s="63" t="s">
        <v>200</v>
      </c>
      <c r="L8" s="54" t="s">
        <v>201</v>
      </c>
      <c r="M8" s="28"/>
      <c r="N8" s="28"/>
      <c r="O8" s="28"/>
      <c r="P8" s="28"/>
      <c r="Q8" s="28"/>
      <c r="R8" s="28"/>
      <c r="S8" s="28"/>
      <c r="T8" s="28"/>
      <c r="U8" s="28">
        <v>2</v>
      </c>
      <c r="V8" s="28"/>
      <c r="W8" s="28">
        <v>2</v>
      </c>
      <c r="X8" s="28"/>
      <c r="Y8" s="28"/>
      <c r="Z8" s="28"/>
      <c r="AA8" s="28"/>
      <c r="AB8" s="28"/>
      <c r="AC8" s="29"/>
      <c r="AD8" s="29"/>
      <c r="AE8" s="29"/>
      <c r="AF8" s="29">
        <v>3</v>
      </c>
      <c r="AG8" s="29">
        <v>3</v>
      </c>
      <c r="AH8" s="29"/>
      <c r="AI8" s="29">
        <v>3</v>
      </c>
      <c r="AJ8" s="29">
        <v>3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1"/>
      <c r="AY8" s="32"/>
      <c r="AZ8" s="31">
        <v>2</v>
      </c>
      <c r="BA8" s="33"/>
      <c r="BB8" s="33"/>
      <c r="BC8" s="34"/>
      <c r="BD8" s="31"/>
      <c r="BE8" s="31"/>
      <c r="BF8" s="31"/>
      <c r="BG8" s="30">
        <v>1</v>
      </c>
      <c r="BH8" s="30"/>
      <c r="BI8" s="30"/>
      <c r="BJ8" s="30"/>
      <c r="BK8" s="30">
        <v>1</v>
      </c>
      <c r="BL8" s="30">
        <v>1</v>
      </c>
      <c r="BM8" s="30">
        <v>1</v>
      </c>
      <c r="BN8" s="30">
        <v>1</v>
      </c>
      <c r="BO8" s="30">
        <v>1</v>
      </c>
      <c r="BP8" s="30">
        <v>1</v>
      </c>
      <c r="BQ8" s="45">
        <f t="shared" si="0"/>
        <v>25</v>
      </c>
      <c r="BR8"/>
      <c r="BS8" s="37">
        <f t="shared" si="1"/>
        <v>2</v>
      </c>
      <c r="BT8" s="37">
        <f t="shared" si="2"/>
        <v>2</v>
      </c>
      <c r="BU8" s="37">
        <f t="shared" si="3"/>
        <v>0</v>
      </c>
      <c r="BV8" s="37">
        <f t="shared" si="4"/>
        <v>12</v>
      </c>
      <c r="BW8" s="37">
        <f t="shared" si="5"/>
        <v>0</v>
      </c>
      <c r="BX8" s="37">
        <f t="shared" si="6"/>
        <v>2</v>
      </c>
      <c r="BY8" s="37">
        <f t="shared" si="7"/>
        <v>0</v>
      </c>
      <c r="BZ8" s="37">
        <f t="shared" si="8"/>
        <v>7</v>
      </c>
      <c r="CA8" s="38">
        <f t="shared" si="9"/>
        <v>25</v>
      </c>
      <c r="CB8" s="46" t="s">
        <v>113</v>
      </c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47.25">
      <c r="A9" s="19">
        <v>7</v>
      </c>
      <c r="B9" s="57" t="s">
        <v>202</v>
      </c>
      <c r="C9" s="53" t="s">
        <v>203</v>
      </c>
      <c r="D9" s="53" t="s">
        <v>204</v>
      </c>
      <c r="E9" s="49" t="s">
        <v>93</v>
      </c>
      <c r="F9" s="64" t="s">
        <v>205</v>
      </c>
      <c r="G9" s="23" t="s">
        <v>94</v>
      </c>
      <c r="H9" s="24" t="s">
        <v>95</v>
      </c>
      <c r="I9" s="57" t="s">
        <v>206</v>
      </c>
      <c r="J9" s="52">
        <v>11</v>
      </c>
      <c r="K9" s="53" t="s">
        <v>207</v>
      </c>
      <c r="L9" s="54" t="s">
        <v>151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>
        <v>2</v>
      </c>
      <c r="AA9" s="28"/>
      <c r="AB9" s="28"/>
      <c r="AC9" s="29"/>
      <c r="AD9" s="29"/>
      <c r="AE9" s="29"/>
      <c r="AF9" s="29">
        <v>3</v>
      </c>
      <c r="AG9" s="29"/>
      <c r="AH9" s="29"/>
      <c r="AI9" s="29">
        <v>3</v>
      </c>
      <c r="AJ9" s="29">
        <v>3</v>
      </c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1"/>
      <c r="AY9" s="32"/>
      <c r="AZ9" s="31">
        <v>2</v>
      </c>
      <c r="BA9" s="33"/>
      <c r="BB9" s="33"/>
      <c r="BC9" s="34"/>
      <c r="BD9" s="31"/>
      <c r="BE9" s="31"/>
      <c r="BF9" s="31">
        <v>1</v>
      </c>
      <c r="BG9" s="30">
        <v>1</v>
      </c>
      <c r="BH9" s="30"/>
      <c r="BI9" s="30"/>
      <c r="BJ9" s="30"/>
      <c r="BK9" s="30">
        <v>1</v>
      </c>
      <c r="BL9" s="30"/>
      <c r="BM9" s="30">
        <v>1</v>
      </c>
      <c r="BN9" s="30">
        <v>1</v>
      </c>
      <c r="BO9" s="30">
        <v>1</v>
      </c>
      <c r="BP9" s="30"/>
      <c r="BQ9" s="45">
        <f t="shared" si="0"/>
        <v>19</v>
      </c>
      <c r="BR9"/>
      <c r="BS9" s="37">
        <f t="shared" si="1"/>
        <v>0</v>
      </c>
      <c r="BT9" s="37">
        <f t="shared" si="2"/>
        <v>2</v>
      </c>
      <c r="BU9" s="37">
        <f t="shared" si="3"/>
        <v>0</v>
      </c>
      <c r="BV9" s="37">
        <f t="shared" si="4"/>
        <v>9</v>
      </c>
      <c r="BW9" s="37">
        <f t="shared" si="5"/>
        <v>0</v>
      </c>
      <c r="BX9" s="37">
        <f t="shared" si="6"/>
        <v>2</v>
      </c>
      <c r="BY9" s="37">
        <f t="shared" si="7"/>
        <v>1</v>
      </c>
      <c r="BZ9" s="37">
        <f t="shared" si="8"/>
        <v>5</v>
      </c>
      <c r="CA9" s="38">
        <f t="shared" si="9"/>
        <v>19</v>
      </c>
      <c r="CB9" s="46" t="s">
        <v>113</v>
      </c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6">
      <c r="A10" s="19">
        <v>8</v>
      </c>
      <c r="B10" s="78" t="s">
        <v>208</v>
      </c>
      <c r="C10" s="78" t="s">
        <v>175</v>
      </c>
      <c r="D10" s="78" t="s">
        <v>209</v>
      </c>
      <c r="E10" s="79" t="s">
        <v>93</v>
      </c>
      <c r="F10" s="80">
        <v>37894</v>
      </c>
      <c r="G10" s="23" t="s">
        <v>94</v>
      </c>
      <c r="H10" s="24" t="s">
        <v>95</v>
      </c>
      <c r="I10" s="81" t="s">
        <v>210</v>
      </c>
      <c r="J10" s="67">
        <v>11</v>
      </c>
      <c r="K10" s="81" t="s">
        <v>211</v>
      </c>
      <c r="L10" s="54" t="s">
        <v>106</v>
      </c>
      <c r="M10" s="28"/>
      <c r="N10" s="28"/>
      <c r="O10" s="28"/>
      <c r="P10" s="28"/>
      <c r="Q10" s="28"/>
      <c r="R10" s="28"/>
      <c r="S10" s="28"/>
      <c r="T10" s="28"/>
      <c r="U10" s="28">
        <v>2</v>
      </c>
      <c r="V10" s="28"/>
      <c r="W10" s="28"/>
      <c r="X10" s="28"/>
      <c r="Y10" s="28"/>
      <c r="Z10" s="28"/>
      <c r="AA10" s="28"/>
      <c r="AB10" s="28"/>
      <c r="AC10" s="29"/>
      <c r="AD10" s="29"/>
      <c r="AE10" s="29">
        <v>3</v>
      </c>
      <c r="AF10" s="29"/>
      <c r="AG10" s="29"/>
      <c r="AH10" s="29"/>
      <c r="AI10" s="29">
        <v>3</v>
      </c>
      <c r="AJ10" s="29">
        <v>3</v>
      </c>
      <c r="AK10" s="30">
        <v>1</v>
      </c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1"/>
      <c r="AY10" s="32"/>
      <c r="AZ10" s="31"/>
      <c r="BA10" s="33"/>
      <c r="BB10" s="33"/>
      <c r="BC10" s="34"/>
      <c r="BD10" s="31"/>
      <c r="BE10" s="31"/>
      <c r="BF10" s="31"/>
      <c r="BG10" s="30">
        <v>1</v>
      </c>
      <c r="BH10" s="30"/>
      <c r="BI10" s="30">
        <v>1</v>
      </c>
      <c r="BJ10" s="30">
        <v>1</v>
      </c>
      <c r="BK10" s="30">
        <v>1</v>
      </c>
      <c r="BL10" s="30"/>
      <c r="BM10" s="30"/>
      <c r="BN10" s="30">
        <v>1</v>
      </c>
      <c r="BO10" s="30"/>
      <c r="BP10" s="30">
        <v>1</v>
      </c>
      <c r="BQ10" s="45">
        <f t="shared" si="0"/>
        <v>18</v>
      </c>
      <c r="BR10"/>
      <c r="BS10" s="37">
        <f t="shared" si="1"/>
        <v>2</v>
      </c>
      <c r="BT10" s="37">
        <f t="shared" si="2"/>
        <v>0</v>
      </c>
      <c r="BU10" s="37">
        <f t="shared" si="3"/>
        <v>0</v>
      </c>
      <c r="BV10" s="37">
        <f t="shared" si="4"/>
        <v>9</v>
      </c>
      <c r="BW10" s="37">
        <f t="shared" si="5"/>
        <v>1</v>
      </c>
      <c r="BX10" s="37">
        <f t="shared" si="6"/>
        <v>0</v>
      </c>
      <c r="BY10" s="37">
        <f t="shared" si="7"/>
        <v>0</v>
      </c>
      <c r="BZ10" s="37">
        <f t="shared" si="8"/>
        <v>6</v>
      </c>
      <c r="CA10" s="38">
        <f t="shared" si="9"/>
        <v>18</v>
      </c>
      <c r="CB10" s="46" t="s">
        <v>113</v>
      </c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7.25">
      <c r="A11" s="19">
        <v>9</v>
      </c>
      <c r="B11" s="48" t="s">
        <v>212</v>
      </c>
      <c r="C11" s="48" t="s">
        <v>192</v>
      </c>
      <c r="D11" s="48" t="s">
        <v>213</v>
      </c>
      <c r="E11" s="76" t="s">
        <v>103</v>
      </c>
      <c r="F11" s="50">
        <v>38247</v>
      </c>
      <c r="G11" s="23" t="s">
        <v>94</v>
      </c>
      <c r="H11" s="24" t="s">
        <v>95</v>
      </c>
      <c r="I11" s="53" t="s">
        <v>194</v>
      </c>
      <c r="J11" s="52">
        <v>11</v>
      </c>
      <c r="K11" s="53" t="s">
        <v>195</v>
      </c>
      <c r="L11" s="54" t="s">
        <v>196</v>
      </c>
      <c r="M11" s="28"/>
      <c r="N11" s="28"/>
      <c r="O11" s="28"/>
      <c r="P11" s="28"/>
      <c r="Q11" s="28"/>
      <c r="R11" s="28"/>
      <c r="S11" s="28"/>
      <c r="T11" s="28"/>
      <c r="U11" s="28">
        <v>2</v>
      </c>
      <c r="V11" s="28"/>
      <c r="W11" s="28">
        <v>2</v>
      </c>
      <c r="X11" s="28"/>
      <c r="Y11" s="28"/>
      <c r="Z11" s="28"/>
      <c r="AA11" s="28"/>
      <c r="AB11" s="28"/>
      <c r="AC11" s="29"/>
      <c r="AD11" s="29"/>
      <c r="AE11" s="29">
        <v>3</v>
      </c>
      <c r="AF11" s="29"/>
      <c r="AG11" s="29">
        <v>3</v>
      </c>
      <c r="AH11" s="29"/>
      <c r="AI11" s="29"/>
      <c r="AJ11" s="29">
        <v>3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  <c r="AY11" s="32"/>
      <c r="AZ11" s="31"/>
      <c r="BA11" s="33"/>
      <c r="BB11" s="33"/>
      <c r="BC11" s="34"/>
      <c r="BD11" s="31"/>
      <c r="BE11" s="31"/>
      <c r="BF11" s="31"/>
      <c r="BG11" s="30">
        <v>1</v>
      </c>
      <c r="BH11" s="30">
        <v>1</v>
      </c>
      <c r="BI11" s="30"/>
      <c r="BJ11" s="30"/>
      <c r="BK11" s="30">
        <v>1</v>
      </c>
      <c r="BL11" s="30">
        <v>1</v>
      </c>
      <c r="BM11" s="30"/>
      <c r="BN11" s="30"/>
      <c r="BO11" s="30"/>
      <c r="BP11" s="30">
        <v>1</v>
      </c>
      <c r="BQ11" s="35">
        <f t="shared" si="0"/>
        <v>18</v>
      </c>
      <c r="BR11"/>
      <c r="BS11" s="37">
        <f t="shared" si="1"/>
        <v>2</v>
      </c>
      <c r="BT11" s="37">
        <f t="shared" si="2"/>
        <v>2</v>
      </c>
      <c r="BU11" s="37">
        <f t="shared" si="3"/>
        <v>0</v>
      </c>
      <c r="BV11" s="37">
        <f t="shared" si="4"/>
        <v>9</v>
      </c>
      <c r="BW11" s="37">
        <f t="shared" si="5"/>
        <v>0</v>
      </c>
      <c r="BX11" s="37">
        <f t="shared" si="6"/>
        <v>0</v>
      </c>
      <c r="BY11" s="37">
        <f t="shared" si="7"/>
        <v>0</v>
      </c>
      <c r="BZ11" s="37">
        <f t="shared" si="8"/>
        <v>5</v>
      </c>
      <c r="CA11" s="38">
        <f t="shared" si="9"/>
        <v>18</v>
      </c>
      <c r="CB11" s="46" t="s">
        <v>113</v>
      </c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47.25">
      <c r="A12" s="19">
        <v>10</v>
      </c>
      <c r="B12" s="57" t="s">
        <v>214</v>
      </c>
      <c r="C12" s="53" t="s">
        <v>215</v>
      </c>
      <c r="D12" s="53" t="s">
        <v>102</v>
      </c>
      <c r="E12" s="49" t="s">
        <v>120</v>
      </c>
      <c r="F12" s="64" t="s">
        <v>216</v>
      </c>
      <c r="G12" s="23" t="s">
        <v>94</v>
      </c>
      <c r="H12" s="24" t="s">
        <v>95</v>
      </c>
      <c r="I12" s="57" t="s">
        <v>217</v>
      </c>
      <c r="J12" s="52">
        <v>11</v>
      </c>
      <c r="K12" s="53" t="s">
        <v>218</v>
      </c>
      <c r="L12" s="54" t="s">
        <v>151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  <c r="AD12" s="29">
        <v>3</v>
      </c>
      <c r="AE12" s="29"/>
      <c r="AF12" s="29"/>
      <c r="AG12" s="29"/>
      <c r="AH12" s="29"/>
      <c r="AI12" s="29">
        <v>3</v>
      </c>
      <c r="AJ12" s="29">
        <v>3</v>
      </c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>
        <v>1</v>
      </c>
      <c r="AW12" s="30"/>
      <c r="AX12" s="31">
        <v>2</v>
      </c>
      <c r="AY12" s="32">
        <v>1</v>
      </c>
      <c r="AZ12" s="31"/>
      <c r="BA12" s="33"/>
      <c r="BB12" s="33"/>
      <c r="BC12" s="34"/>
      <c r="BD12" s="31"/>
      <c r="BE12" s="31"/>
      <c r="BF12" s="31"/>
      <c r="BG12" s="30">
        <v>1</v>
      </c>
      <c r="BH12" s="30"/>
      <c r="BI12" s="30"/>
      <c r="BJ12" s="30"/>
      <c r="BK12" s="30"/>
      <c r="BL12" s="30"/>
      <c r="BM12" s="30"/>
      <c r="BN12" s="30">
        <v>1</v>
      </c>
      <c r="BO12" s="30">
        <v>1</v>
      </c>
      <c r="BP12" s="30">
        <v>1</v>
      </c>
      <c r="BQ12" s="45">
        <f t="shared" si="0"/>
        <v>17</v>
      </c>
      <c r="BR12"/>
      <c r="BS12" s="37">
        <f t="shared" si="1"/>
        <v>0</v>
      </c>
      <c r="BT12" s="37">
        <f t="shared" si="2"/>
        <v>0</v>
      </c>
      <c r="BU12" s="37">
        <f t="shared" si="3"/>
        <v>0</v>
      </c>
      <c r="BV12" s="37">
        <f t="shared" si="4"/>
        <v>9</v>
      </c>
      <c r="BW12" s="37">
        <f t="shared" si="5"/>
        <v>0</v>
      </c>
      <c r="BX12" s="37">
        <f t="shared" si="6"/>
        <v>4</v>
      </c>
      <c r="BY12" s="37">
        <f t="shared" si="7"/>
        <v>0</v>
      </c>
      <c r="BZ12" s="37">
        <f t="shared" si="8"/>
        <v>4</v>
      </c>
      <c r="CA12" s="38">
        <f t="shared" si="9"/>
        <v>17</v>
      </c>
      <c r="CB12" s="46" t="s">
        <v>113</v>
      </c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7.25">
      <c r="A13" s="19">
        <v>11</v>
      </c>
      <c r="B13" s="48" t="s">
        <v>219</v>
      </c>
      <c r="C13" s="48" t="s">
        <v>220</v>
      </c>
      <c r="D13" s="48" t="s">
        <v>221</v>
      </c>
      <c r="E13" s="49" t="s">
        <v>120</v>
      </c>
      <c r="F13" s="50">
        <v>37785</v>
      </c>
      <c r="G13" s="23" t="s">
        <v>94</v>
      </c>
      <c r="H13" s="24" t="s">
        <v>95</v>
      </c>
      <c r="I13" s="53" t="s">
        <v>222</v>
      </c>
      <c r="J13" s="67">
        <v>11</v>
      </c>
      <c r="K13" s="53" t="s">
        <v>223</v>
      </c>
      <c r="L13" s="58" t="s">
        <v>224</v>
      </c>
      <c r="M13" s="28"/>
      <c r="N13" s="28"/>
      <c r="O13" s="28"/>
      <c r="P13" s="28"/>
      <c r="Q13" s="28"/>
      <c r="R13" s="28"/>
      <c r="S13" s="28"/>
      <c r="T13" s="28"/>
      <c r="U13" s="28">
        <v>2</v>
      </c>
      <c r="V13" s="28"/>
      <c r="W13" s="28"/>
      <c r="X13" s="28"/>
      <c r="Y13" s="28"/>
      <c r="Z13" s="28"/>
      <c r="AA13" s="28"/>
      <c r="AB13" s="28"/>
      <c r="AC13" s="29"/>
      <c r="AD13" s="29"/>
      <c r="AE13" s="29"/>
      <c r="AF13" s="29">
        <v>3</v>
      </c>
      <c r="AG13" s="29"/>
      <c r="AH13" s="29">
        <v>3</v>
      </c>
      <c r="AI13" s="29"/>
      <c r="AJ13" s="29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32"/>
      <c r="AZ13" s="31"/>
      <c r="BA13" s="33"/>
      <c r="BB13" s="33"/>
      <c r="BC13" s="34"/>
      <c r="BD13" s="31">
        <v>1</v>
      </c>
      <c r="BE13" s="31"/>
      <c r="BF13" s="31"/>
      <c r="BG13" s="30"/>
      <c r="BH13" s="30">
        <v>1</v>
      </c>
      <c r="BI13" s="30">
        <v>1</v>
      </c>
      <c r="BJ13" s="30"/>
      <c r="BK13" s="30">
        <v>1</v>
      </c>
      <c r="BL13" s="30"/>
      <c r="BM13" s="30"/>
      <c r="BN13" s="30">
        <v>1</v>
      </c>
      <c r="BO13" s="30">
        <v>1</v>
      </c>
      <c r="BP13" s="30">
        <v>1</v>
      </c>
      <c r="BQ13" s="45">
        <f t="shared" si="0"/>
        <v>15</v>
      </c>
      <c r="BR13"/>
      <c r="BS13" s="37">
        <f t="shared" si="1"/>
        <v>2</v>
      </c>
      <c r="BT13" s="37">
        <f t="shared" si="2"/>
        <v>0</v>
      </c>
      <c r="BU13" s="37">
        <f t="shared" si="3"/>
        <v>0</v>
      </c>
      <c r="BV13" s="37">
        <f t="shared" si="4"/>
        <v>6</v>
      </c>
      <c r="BW13" s="37">
        <f t="shared" si="5"/>
        <v>0</v>
      </c>
      <c r="BX13" s="37">
        <f t="shared" si="6"/>
        <v>1</v>
      </c>
      <c r="BY13" s="37">
        <f t="shared" si="7"/>
        <v>0</v>
      </c>
      <c r="BZ13" s="37">
        <f t="shared" si="8"/>
        <v>6</v>
      </c>
      <c r="CA13" s="38">
        <f t="shared" si="9"/>
        <v>15</v>
      </c>
      <c r="CB13" s="46" t="s">
        <v>113</v>
      </c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6.25">
      <c r="A14" s="19">
        <v>12</v>
      </c>
      <c r="B14" s="53" t="s">
        <v>225</v>
      </c>
      <c r="C14" s="53" t="s">
        <v>220</v>
      </c>
      <c r="D14" s="53" t="s">
        <v>226</v>
      </c>
      <c r="E14" s="60" t="s">
        <v>120</v>
      </c>
      <c r="F14" s="50">
        <v>37906</v>
      </c>
      <c r="G14" s="23" t="s">
        <v>94</v>
      </c>
      <c r="H14" s="24" t="s">
        <v>95</v>
      </c>
      <c r="I14" s="53" t="s">
        <v>167</v>
      </c>
      <c r="J14" s="52">
        <v>11</v>
      </c>
      <c r="K14" s="53" t="s">
        <v>181</v>
      </c>
      <c r="L14" s="54" t="s">
        <v>157</v>
      </c>
      <c r="M14" s="68"/>
      <c r="N14" s="68"/>
      <c r="O14" s="68"/>
      <c r="P14" s="68">
        <v>2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9"/>
      <c r="AD14" s="69"/>
      <c r="AE14" s="69">
        <v>3</v>
      </c>
      <c r="AF14" s="69"/>
      <c r="AG14" s="69"/>
      <c r="AH14" s="69"/>
      <c r="AI14" s="69"/>
      <c r="AJ14" s="69">
        <v>3</v>
      </c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1"/>
      <c r="AY14" s="72"/>
      <c r="AZ14" s="71"/>
      <c r="BA14" s="73"/>
      <c r="BB14" s="73"/>
      <c r="BC14" s="74"/>
      <c r="BD14" s="71"/>
      <c r="BE14" s="71"/>
      <c r="BF14" s="71"/>
      <c r="BG14" s="70">
        <v>1</v>
      </c>
      <c r="BH14" s="70"/>
      <c r="BI14" s="70"/>
      <c r="BJ14" s="70">
        <v>1</v>
      </c>
      <c r="BK14" s="70">
        <v>1</v>
      </c>
      <c r="BL14" s="70">
        <v>1</v>
      </c>
      <c r="BM14" s="70"/>
      <c r="BN14" s="70">
        <v>1</v>
      </c>
      <c r="BO14" s="70"/>
      <c r="BP14" s="70"/>
      <c r="BQ14" s="75">
        <f t="shared" si="0"/>
        <v>13</v>
      </c>
      <c r="BR14"/>
      <c r="BS14" s="37">
        <f t="shared" si="1"/>
        <v>2</v>
      </c>
      <c r="BT14" s="37">
        <f t="shared" si="2"/>
        <v>0</v>
      </c>
      <c r="BU14" s="37">
        <f t="shared" si="3"/>
        <v>0</v>
      </c>
      <c r="BV14" s="37">
        <f t="shared" si="4"/>
        <v>6</v>
      </c>
      <c r="BW14" s="37">
        <f t="shared" si="5"/>
        <v>0</v>
      </c>
      <c r="BX14" s="37">
        <f t="shared" si="6"/>
        <v>0</v>
      </c>
      <c r="BY14" s="37">
        <f t="shared" si="7"/>
        <v>0</v>
      </c>
      <c r="BZ14" s="37">
        <f t="shared" si="8"/>
        <v>5</v>
      </c>
      <c r="CA14" s="38">
        <f t="shared" si="9"/>
        <v>13</v>
      </c>
      <c r="CB14" s="46" t="s">
        <v>113</v>
      </c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password="CC47" sheet="1"/>
  <mergeCells count="4">
    <mergeCell ref="AK1:AP1"/>
    <mergeCell ref="AQ1:AU1"/>
    <mergeCell ref="AV1:BE1"/>
    <mergeCell ref="BG1:BP1"/>
  </mergeCells>
  <dataValidations count="5">
    <dataValidation type="whole" allowBlank="1" showErrorMessage="1" sqref="AC3:AJ14">
      <formula1>1</formula1>
      <formula2>3</formula2>
    </dataValidation>
    <dataValidation type="whole" operator="equal" allowBlank="1" showErrorMessage="1" sqref="M3:AB14 AX3:AX14 AZ3:AZ14 BC3:BC14">
      <formula1>2</formula1>
    </dataValidation>
    <dataValidation type="whole" operator="equal" allowBlank="1" showErrorMessage="1" sqref="AK3:AW14 AY3:AY14 BA3:BB14 BD3:BE14 BG3:BP14">
      <formula1>1</formula1>
    </dataValidation>
    <dataValidation type="whole" allowBlank="1" showErrorMessage="1" sqref="BF3:BF14">
      <formula1>1</formula1>
      <formula2>10</formula2>
    </dataValidation>
    <dataValidation type="list" allowBlank="1" showErrorMessage="1" sqref="E3 E5 E10:E11">
      <formula1>sex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2021-02-03T12:33:38Z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